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Monthly\Statistics for Newsletter\2026\032026\"/>
    </mc:Choice>
  </mc:AlternateContent>
  <xr:revisionPtr revIDLastSave="0" documentId="13_ncr:1_{7285D409-9DFC-490C-B4BC-ED347F2E47B9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Sheet1!$DB$5:$DI$19</definedName>
    <definedName name="_xlnm.Print_Area">Sheet1!$B$4:$DH$33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D28" i="1"/>
  <c r="D11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28" i="1" l="1"/>
  <c r="F11" i="1"/>
  <c r="F9" i="1" l="1"/>
  <c r="F8" i="1"/>
  <c r="C11" i="1" l="1"/>
  <c r="E28" i="1" l="1"/>
  <c r="E11" i="1" l="1"/>
  <c r="H28" i="1" l="1"/>
  <c r="H11" i="1"/>
  <c r="G11" i="1"/>
  <c r="G28" i="1"/>
  <c r="I28" i="1"/>
  <c r="I11" i="1"/>
  <c r="J28" i="1" l="1"/>
  <c r="J11" i="1" l="1"/>
  <c r="K28" i="1" l="1"/>
  <c r="K11" i="1" l="1"/>
  <c r="L28" i="1"/>
  <c r="L11" i="1"/>
  <c r="M28" i="1"/>
  <c r="M11" i="1"/>
  <c r="N11" i="1" l="1"/>
  <c r="N28" i="1" l="1"/>
  <c r="O28" i="1" l="1"/>
  <c r="O11" i="1" l="1"/>
  <c r="P11" i="1" l="1"/>
  <c r="P28" i="1"/>
  <c r="Q28" i="1"/>
  <c r="Q11" i="1"/>
  <c r="R28" i="1" l="1"/>
  <c r="R11" i="1" l="1"/>
  <c r="S11" i="1" l="1"/>
  <c r="S28" i="1"/>
  <c r="T28" i="1" l="1"/>
  <c r="T11" i="1"/>
  <c r="U28" i="1" l="1"/>
  <c r="U11" i="1"/>
  <c r="V28" i="1" l="1"/>
  <c r="V11" i="1"/>
  <c r="W28" i="1"/>
  <c r="W11" i="1"/>
  <c r="X28" i="1" l="1"/>
  <c r="X11" i="1" l="1"/>
  <c r="Y28" i="1" l="1"/>
  <c r="Y11" i="1" l="1"/>
  <c r="Z28" i="1" l="1"/>
  <c r="Z11" i="1"/>
  <c r="AD28" i="1" l="1"/>
  <c r="AA28" i="1" l="1"/>
  <c r="AA11" i="1" l="1"/>
  <c r="AB28" i="1" l="1"/>
  <c r="AB11" i="1"/>
  <c r="AC28" i="1" l="1"/>
  <c r="AD11" i="1" l="1"/>
  <c r="AC11" i="1" l="1"/>
  <c r="AJ28" i="1" l="1"/>
  <c r="AI28" i="1"/>
  <c r="AH28" i="1"/>
  <c r="AG28" i="1"/>
  <c r="AF28" i="1"/>
  <c r="AE28" i="1" l="1"/>
  <c r="AE11" i="1"/>
  <c r="AF11" i="1"/>
  <c r="AG11" i="1" l="1"/>
  <c r="AH11" i="1" l="1"/>
  <c r="AI11" i="1" l="1"/>
  <c r="AJ11" i="1" l="1"/>
  <c r="AK28" i="1" l="1"/>
  <c r="AK11" i="1"/>
  <c r="AL28" i="1"/>
  <c r="AL11" i="1"/>
  <c r="AM28" i="1" l="1"/>
  <c r="AM11" i="1"/>
  <c r="AN28" i="1" l="1"/>
  <c r="AP28" i="1"/>
  <c r="AO28" i="1"/>
  <c r="AN11" i="1" l="1"/>
  <c r="AO11" i="1" l="1"/>
  <c r="AP11" i="1"/>
  <c r="AQ28" i="1" l="1"/>
  <c r="AQ11" i="1" l="1"/>
  <c r="AR28" i="1" l="1"/>
  <c r="AR11" i="1" l="1"/>
  <c r="AS11" i="1" l="1"/>
  <c r="AT11" i="1" l="1"/>
  <c r="AU11" i="1" l="1"/>
  <c r="AV28" i="1" l="1"/>
  <c r="AV11" i="1" l="1"/>
  <c r="AW11" i="1" l="1"/>
  <c r="AW28" i="1" l="1"/>
  <c r="AX28" i="1" l="1"/>
  <c r="AX11" i="1" l="1"/>
  <c r="AY11" i="1" l="1"/>
  <c r="AZ11" i="1" l="1"/>
  <c r="BA11" i="1" l="1"/>
  <c r="BB11" i="1" l="1"/>
  <c r="BC28" i="1" l="1"/>
  <c r="BD28" i="1"/>
  <c r="BE28" i="1"/>
  <c r="BF28" i="1"/>
  <c r="BG28" i="1"/>
  <c r="BC11" i="1" l="1"/>
  <c r="BD11" i="1" l="1"/>
  <c r="BE11" i="1" l="1"/>
  <c r="BF21" i="1" l="1"/>
  <c r="BF11" i="1" l="1"/>
  <c r="BG11" i="1" l="1"/>
  <c r="BI28" i="1" l="1"/>
  <c r="BJ28" i="1"/>
  <c r="BH28" i="1" l="1"/>
  <c r="BH11" i="1" l="1"/>
  <c r="BI11" i="1" l="1"/>
  <c r="BJ11" i="1" l="1"/>
  <c r="BK28" i="1" l="1"/>
  <c r="BK11" i="1" l="1"/>
  <c r="BL28" i="1" l="1"/>
  <c r="BM28" i="1"/>
  <c r="BL11" i="1" l="1"/>
  <c r="BM11" i="1" l="1"/>
  <c r="BN28" i="1" l="1"/>
  <c r="BO28" i="1"/>
  <c r="BN21" i="1" l="1"/>
  <c r="BN11" i="1" l="1"/>
  <c r="BP28" i="1" l="1"/>
  <c r="BO11" i="1" l="1"/>
  <c r="BP21" i="1" l="1"/>
  <c r="BP11" i="1" l="1"/>
  <c r="BQ28" i="1" l="1"/>
  <c r="BR28" i="1"/>
  <c r="BS28" i="1"/>
  <c r="BQ11" i="1" l="1"/>
  <c r="BR11" i="1" l="1"/>
  <c r="BS11" i="1"/>
  <c r="BT28" i="1" l="1"/>
  <c r="BU28" i="1"/>
  <c r="BZ28" i="1"/>
  <c r="BY28" i="1"/>
  <c r="BW28" i="1"/>
  <c r="BX28" i="1"/>
  <c r="BT11" i="1" l="1"/>
  <c r="BU11" i="1" l="1"/>
  <c r="BV28" i="1"/>
  <c r="BV11" i="1"/>
  <c r="BX11" i="1"/>
  <c r="BY11" i="1"/>
  <c r="BZ11" i="1"/>
  <c r="CA11" i="1"/>
  <c r="CC11" i="1"/>
  <c r="CB11" i="1"/>
  <c r="CD11" i="1"/>
  <c r="CE11" i="1"/>
  <c r="CF28" i="1"/>
  <c r="CG28" i="1"/>
  <c r="CF11" i="1"/>
  <c r="CH28" i="1"/>
  <c r="CG11" i="1"/>
  <c r="CH21" i="1"/>
  <c r="CH20" i="1"/>
  <c r="CH11" i="1"/>
  <c r="CI27" i="1"/>
  <c r="CI26" i="1"/>
  <c r="CI21" i="1"/>
  <c r="CI20" i="1"/>
  <c r="CI30" i="1"/>
  <c r="CI13" i="1"/>
  <c r="CI12" i="1"/>
  <c r="CI10" i="1"/>
  <c r="CI11" i="1" s="1"/>
  <c r="CI9" i="1"/>
  <c r="CJ11" i="1"/>
  <c r="CK11" i="1"/>
  <c r="CL11" i="1"/>
  <c r="CM11" i="1"/>
  <c r="CN31" i="1"/>
  <c r="CN32" i="1"/>
  <c r="CN21" i="1"/>
  <c r="CN20" i="1"/>
  <c r="CN27" i="1"/>
  <c r="CN26" i="1"/>
  <c r="CN11" i="1"/>
  <c r="CO11" i="1"/>
  <c r="CP31" i="1"/>
  <c r="CP11" i="1"/>
  <c r="CQ11" i="1"/>
  <c r="CR11" i="1"/>
  <c r="CS11" i="1"/>
  <c r="CT21" i="1"/>
  <c r="CU11" i="1"/>
  <c r="CT11" i="1"/>
  <c r="CV11" i="1"/>
  <c r="CW11" i="1"/>
  <c r="CX11" i="1"/>
  <c r="CW21" i="1"/>
  <c r="CX27" i="1"/>
  <c r="CX26" i="1"/>
  <c r="CX32" i="1"/>
  <c r="CX31" i="1"/>
  <c r="CN28" i="1" l="1"/>
  <c r="CI28" i="1"/>
</calcChain>
</file>

<file path=xl/sharedStrings.xml><?xml version="1.0" encoding="utf-8"?>
<sst xmlns="http://schemas.openxmlformats.org/spreadsheetml/2006/main" count="264" uniqueCount="90">
  <si>
    <t>Market Capitalization (JD million)</t>
  </si>
  <si>
    <t xml:space="preserve"> عدد ايام التداول</t>
  </si>
  <si>
    <t>No. of Trading Days</t>
  </si>
  <si>
    <t xml:space="preserve"> القيمة السوقية الى الناتج المحلي (%) </t>
  </si>
  <si>
    <t>Market Capitalization / GDP (%)</t>
  </si>
  <si>
    <t>عدد الاسهم المتداولة (مليون)</t>
  </si>
  <si>
    <t xml:space="preserve"> عدد العقود المنفذة (بالالف)</t>
  </si>
  <si>
    <t>Value Traded (JD million)</t>
  </si>
  <si>
    <t>Average Daily Trading (JD million)</t>
  </si>
  <si>
    <t>No. of Traded Shares (million)</t>
  </si>
  <si>
    <t>No. of Transactions (thousand)</t>
  </si>
  <si>
    <t>معدل دوران السهم (%)</t>
  </si>
  <si>
    <t>Turnover Ratio (%)</t>
  </si>
  <si>
    <t>Number of Listed Companies</t>
  </si>
  <si>
    <t>عدد الشركات المدرجة</t>
  </si>
  <si>
    <t>No. of Traded Bonds (thousand)</t>
  </si>
  <si>
    <t>Value of Traded Bonds (JD million)</t>
  </si>
  <si>
    <t>Price/Earnings Ratio (times)</t>
  </si>
  <si>
    <t>Price/Book Value Ratio (times)</t>
  </si>
  <si>
    <t>Dividend Yield Ratio (%)</t>
  </si>
  <si>
    <t xml:space="preserve">عدد السندات المتداولة (بالألف) </t>
  </si>
  <si>
    <t>قيمة السندات المتداولة (مليون دينار)</t>
  </si>
  <si>
    <t>القيمة السوقية إلى العائد - مرة (P/E)</t>
  </si>
  <si>
    <t>القيمة السوقية / القيمة الدفترية - مرة (P/B.V)</t>
  </si>
  <si>
    <t>الأرباح الموزعة إلى القيمة السوقية %</t>
  </si>
  <si>
    <t>January</t>
  </si>
  <si>
    <t xml:space="preserve">كانون الثاني </t>
  </si>
  <si>
    <t>February</t>
  </si>
  <si>
    <t>شباط</t>
  </si>
  <si>
    <t>March</t>
  </si>
  <si>
    <t>آذار</t>
  </si>
  <si>
    <t>نيسان</t>
  </si>
  <si>
    <t>April</t>
  </si>
  <si>
    <t>آيار</t>
  </si>
  <si>
    <t>May</t>
  </si>
  <si>
    <t>حزيران</t>
  </si>
  <si>
    <t>June</t>
  </si>
  <si>
    <t>تموز</t>
  </si>
  <si>
    <t>July</t>
  </si>
  <si>
    <t>آب</t>
  </si>
  <si>
    <t>August</t>
  </si>
  <si>
    <t>September</t>
  </si>
  <si>
    <t>أيلول</t>
  </si>
  <si>
    <t>October</t>
  </si>
  <si>
    <t>تشرين الأول</t>
  </si>
  <si>
    <t>تشرين الثاني</t>
  </si>
  <si>
    <t>November</t>
  </si>
  <si>
    <t>كانون الأول</t>
  </si>
  <si>
    <t>December</t>
  </si>
  <si>
    <t>أيار</t>
  </si>
  <si>
    <t>تشرين أول</t>
  </si>
  <si>
    <t>كانون الثاني</t>
  </si>
  <si>
    <t>المعدل اليومي لحجم التداول (مليون دينار)</t>
  </si>
  <si>
    <t>حجم التداول (مليون دينار)</t>
  </si>
  <si>
    <t>القيمة السوقية (مليون دينار)</t>
  </si>
  <si>
    <t>بيانات إحصائية (أهم مؤشرات الشركات المدرجة في بورصة عمان)</t>
  </si>
  <si>
    <t xml:space="preserve"> Statistical Data (Main Indicators  for Listed Companies at the ASE)</t>
  </si>
  <si>
    <t>-</t>
  </si>
  <si>
    <t>Total Return Index ASETR (point)</t>
  </si>
  <si>
    <t>مؤشر العائد الكلي  ASETR (نقطة)</t>
  </si>
  <si>
    <t>MAY</t>
  </si>
  <si>
    <t xml:space="preserve"> صافي استثمار غير الاردنيين (مليون دينار)َ</t>
  </si>
  <si>
    <t>بيع غير الاردنيين (مليون دينار)</t>
  </si>
  <si>
    <t>شراء غير الاردنيين (مليون دينار)</t>
  </si>
  <si>
    <t xml:space="preserve"> نسبة مساهمة غير الاردنيين في القيمة السوقية (%)</t>
  </si>
  <si>
    <t>Net Investment of Non-Jordanians (JD million)</t>
  </si>
  <si>
    <t>Non-Jordanian Selling (JD million)</t>
  </si>
  <si>
    <t>Non-Jordanian Buying (JD million)</t>
  </si>
  <si>
    <t>Non-Jordanian Ownership of Market Cap.(%)</t>
  </si>
  <si>
    <t>المؤشر العام المرجح بالقيمة السوقية للأسهم الحرة ASEGI (نقطة)</t>
  </si>
  <si>
    <t>المؤشر المرجح بالقيمة السوقية للأسهم الحرة ASE20 (نقطة)</t>
  </si>
  <si>
    <t xml:space="preserve"> المؤشر المرجح بالقيمة السوقية (نقطة)</t>
  </si>
  <si>
    <t>ASE General Free Float Weighted Index ASEGI (point)</t>
  </si>
  <si>
    <t>ASE Free Float Weighted Index ASE20 (point)</t>
  </si>
  <si>
    <t>ASE Weighted Index (point)</t>
  </si>
  <si>
    <t>** المصدر: مركز إيداع الأوراق المالية</t>
  </si>
  <si>
    <t>*** المصدر: هيئة الأوراق المالية</t>
  </si>
  <si>
    <t xml:space="preserve"> **Source : Securities Depository Center</t>
  </si>
  <si>
    <t xml:space="preserve"> ***Source : Jordan Securities Commission </t>
  </si>
  <si>
    <t>الاصدارات الأولية من الصكوك الإسلامية (مليون دينار)***</t>
  </si>
  <si>
    <t>الاصدارات الأولية من السندات (مليون دينار)***</t>
  </si>
  <si>
    <t>الاصدارات الأولية من الأسهم (مليون دينار)***</t>
  </si>
  <si>
    <t>Primary Issues of Islamic Sukuk (JD million)***</t>
  </si>
  <si>
    <t>Primary Issues of Bonds (JD million)***</t>
  </si>
  <si>
    <t>Primary Issues of Shares (JD million)***</t>
  </si>
  <si>
    <t>Transactions Through The SDC- Shares (JD million)**</t>
  </si>
  <si>
    <t>عمليات التحويل من خلال مركز الايداع - الأسهم (مليون دينار)**</t>
  </si>
  <si>
    <t>*2026</t>
  </si>
  <si>
    <t>* تراكمي حتى نهاية شهر آذار</t>
  </si>
  <si>
    <t>* Cumulative up to 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</si>
</sst>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&quot;£&quot;#,##0;\-&quot;£&quot;#,##0"/>
    <numFmt numFmtId="165" formatCode="&quot;د.ا.&quot;\ #,##0_-;&quot;د.ا.&quot;\ #,##0\-"/>
    <numFmt numFmtId="166" formatCode="_-* #,##0.00_-;_-* #,##0.00\-;_-* &quot;-&quot;??_-;_-@_-"/>
    <numFmt numFmtId="167" formatCode="0.0"/>
    <numFmt numFmtId="168" formatCode="#,##0.0"/>
    <numFmt numFmtId="169" formatCode="mmmm\ d\,\ yyyy"/>
    <numFmt numFmtId="170" formatCode="#,##0.0000"/>
    <numFmt numFmtId="171" formatCode="0.000"/>
    <numFmt numFmtId="172" formatCode="#,##0.000"/>
    <numFmt numFmtId="173" formatCode="#,##0.000000"/>
    <numFmt numFmtId="174" formatCode="_(* #,##0_);_(* \(#,##0\);_(* &quot;-&quot;??_);_(@_)"/>
    <numFmt numFmtId="175" formatCode="#,##0.0000000"/>
    <numFmt numFmtId="176" formatCode="0.00000"/>
    <numFmt numFmtId="177" formatCode="0.000000000"/>
  </numFmts>
  <fonts count="15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abic Transparent"/>
      <charset val="178"/>
    </font>
    <font>
      <sz val="16"/>
      <color indexed="8"/>
      <name val="Sakkal Majalla"/>
    </font>
    <font>
      <b/>
      <sz val="16"/>
      <color indexed="8"/>
      <name val="Sakkal Majalla"/>
    </font>
    <font>
      <sz val="16"/>
      <name val="Sakkal Majalla"/>
    </font>
    <font>
      <b/>
      <sz val="16"/>
      <name val="Sakkal Majalla"/>
    </font>
    <font>
      <sz val="11"/>
      <color theme="1"/>
      <name val="Calibri"/>
      <family val="2"/>
      <charset val="178"/>
      <scheme val="minor"/>
    </font>
    <font>
      <sz val="16"/>
      <color theme="0"/>
      <name val="Sakkal Majalla"/>
    </font>
    <font>
      <b/>
      <sz val="16"/>
      <color theme="0"/>
      <name val="Sakkal Majalla"/>
    </font>
    <font>
      <b/>
      <sz val="20"/>
      <color theme="0"/>
      <name val="Sakkal Majalla"/>
    </font>
    <font>
      <sz val="16"/>
      <color indexed="8"/>
      <name val="Sakkal Majalla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168" fontId="2" fillId="0" borderId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9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5" fillId="0" borderId="1" applyNumberFormat="0">
      <alignment horizontal="righ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15" xfId="0" applyFont="1" applyFill="1" applyBorder="1" applyAlignment="1">
      <alignment vertical="center"/>
    </xf>
    <xf numFmtId="1" fontId="6" fillId="0" borderId="15" xfId="0" applyNumberFormat="1" applyFont="1" applyFill="1" applyBorder="1" applyAlignment="1">
      <alignment horizontal="center" vertical="center"/>
    </xf>
    <xf numFmtId="3" fontId="6" fillId="0" borderId="15" xfId="0" applyNumberFormat="1" applyFont="1" applyFill="1" applyBorder="1" applyAlignment="1">
      <alignment horizontal="center" vertical="center"/>
    </xf>
    <xf numFmtId="3" fontId="6" fillId="2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right" vertical="center"/>
    </xf>
    <xf numFmtId="168" fontId="6" fillId="0" borderId="15" xfId="0" applyNumberFormat="1" applyFont="1" applyFill="1" applyBorder="1" applyAlignment="1">
      <alignment horizontal="center" vertical="center"/>
    </xf>
    <xf numFmtId="167" fontId="6" fillId="2" borderId="15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8" fontId="6" fillId="2" borderId="15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167" fontId="6" fillId="2" borderId="16" xfId="0" applyNumberFormat="1" applyFont="1" applyFill="1" applyBorder="1" applyAlignment="1">
      <alignment horizontal="center" vertical="center"/>
    </xf>
    <xf numFmtId="167" fontId="6" fillId="0" borderId="16" xfId="0" applyNumberFormat="1" applyFont="1" applyFill="1" applyBorder="1" applyAlignment="1">
      <alignment horizontal="center" vertical="center"/>
    </xf>
    <xf numFmtId="168" fontId="6" fillId="2" borderId="16" xfId="0" applyNumberFormat="1" applyFont="1" applyFill="1" applyBorder="1" applyAlignment="1">
      <alignment horizontal="center" vertical="center"/>
    </xf>
    <xf numFmtId="168" fontId="6" fillId="0" borderId="16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2" fontId="6" fillId="2" borderId="15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172" fontId="6" fillId="2" borderId="15" xfId="0" applyNumberFormat="1" applyFont="1" applyFill="1" applyBorder="1" applyAlignment="1">
      <alignment horizontal="center" vertical="center"/>
    </xf>
    <xf numFmtId="172" fontId="6" fillId="0" borderId="15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vertical="center"/>
    </xf>
    <xf numFmtId="167" fontId="6" fillId="0" borderId="17" xfId="0" applyNumberFormat="1" applyFont="1" applyFill="1" applyBorder="1" applyAlignment="1">
      <alignment horizontal="center" vertical="center"/>
    </xf>
    <xf numFmtId="167" fontId="6" fillId="2" borderId="17" xfId="0" applyNumberFormat="1" applyFont="1" applyFill="1" applyBorder="1" applyAlignment="1">
      <alignment horizontal="center" vertical="center"/>
    </xf>
    <xf numFmtId="171" fontId="6" fillId="2" borderId="17" xfId="0" applyNumberFormat="1" applyFont="1" applyFill="1" applyBorder="1" applyAlignment="1">
      <alignment horizontal="center" vertical="center"/>
    </xf>
    <xf numFmtId="2" fontId="6" fillId="2" borderId="17" xfId="0" applyNumberFormat="1" applyFont="1" applyFill="1" applyBorder="1" applyAlignment="1">
      <alignment horizontal="center" vertical="center"/>
    </xf>
    <xf numFmtId="171" fontId="6" fillId="0" borderId="17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/>
    <xf numFmtId="0" fontId="7" fillId="0" borderId="13" xfId="0" applyFont="1" applyFill="1" applyBorder="1" applyAlignment="1">
      <alignment vertical="center"/>
    </xf>
    <xf numFmtId="167" fontId="6" fillId="2" borderId="13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8" fontId="6" fillId="2" borderId="1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3" fontId="7" fillId="0" borderId="0" xfId="0" applyNumberFormat="1" applyFont="1" applyFill="1" applyBorder="1" applyAlignment="1"/>
    <xf numFmtId="168" fontId="7" fillId="0" borderId="0" xfId="0" applyNumberFormat="1" applyFont="1" applyFill="1" applyAlignment="1"/>
    <xf numFmtId="167" fontId="7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170" fontId="7" fillId="0" borderId="0" xfId="0" applyNumberFormat="1" applyFont="1" applyFill="1" applyBorder="1" applyAlignment="1"/>
    <xf numFmtId="174" fontId="7" fillId="0" borderId="0" xfId="1" applyNumberFormat="1" applyFont="1" applyFill="1" applyBorder="1" applyAlignment="1"/>
    <xf numFmtId="173" fontId="7" fillId="0" borderId="0" xfId="0" applyNumberFormat="1" applyFont="1" applyFill="1" applyAlignment="1"/>
    <xf numFmtId="0" fontId="7" fillId="0" borderId="0" xfId="0" applyFont="1" applyFill="1" applyAlignment="1"/>
    <xf numFmtId="3" fontId="9" fillId="0" borderId="0" xfId="0" applyNumberFormat="1" applyFont="1" applyAlignment="1">
      <alignment horizontal="right"/>
    </xf>
    <xf numFmtId="4" fontId="7" fillId="0" borderId="0" xfId="0" applyNumberFormat="1" applyFont="1" applyFill="1" applyAlignment="1"/>
    <xf numFmtId="4" fontId="9" fillId="0" borderId="0" xfId="0" applyNumberFormat="1" applyFont="1" applyAlignment="1">
      <alignment horizontal="right" wrapText="1"/>
    </xf>
    <xf numFmtId="1" fontId="6" fillId="0" borderId="16" xfId="0" applyNumberFormat="1" applyFont="1" applyFill="1" applyBorder="1" applyAlignment="1">
      <alignment horizontal="center" vertical="center"/>
    </xf>
    <xf numFmtId="2" fontId="6" fillId="0" borderId="15" xfId="0" applyNumberFormat="1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center" vertical="center"/>
    </xf>
    <xf numFmtId="172" fontId="8" fillId="0" borderId="15" xfId="0" applyNumberFormat="1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2" fontId="8" fillId="2" borderId="16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/>
    </xf>
    <xf numFmtId="2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/>
    <xf numFmtId="0" fontId="11" fillId="3" borderId="4" xfId="0" applyFont="1" applyFill="1" applyBorder="1" applyAlignment="1"/>
    <xf numFmtId="0" fontId="12" fillId="3" borderId="19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1" fontId="12" fillId="3" borderId="7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/>
    <xf numFmtId="0" fontId="12" fillId="3" borderId="9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4" xfId="0" applyFont="1" applyFill="1" applyBorder="1" applyAlignment="1">
      <alignment vertical="center"/>
    </xf>
    <xf numFmtId="0" fontId="6" fillId="0" borderId="0" xfId="0" applyFont="1" applyFill="1" applyAlignment="1">
      <alignment horizontal="right" readingOrder="2"/>
    </xf>
    <xf numFmtId="0" fontId="7" fillId="0" borderId="16" xfId="0" applyFont="1" applyFill="1" applyBorder="1" applyAlignment="1">
      <alignment horizontal="right" vertical="center" readingOrder="2"/>
    </xf>
    <xf numFmtId="2" fontId="6" fillId="2" borderId="23" xfId="0" applyNumberFormat="1" applyFont="1" applyFill="1" applyBorder="1" applyAlignment="1">
      <alignment horizontal="center" vertical="center"/>
    </xf>
    <xf numFmtId="168" fontId="6" fillId="4" borderId="16" xfId="0" applyNumberFormat="1" applyFont="1" applyFill="1" applyBorder="1" applyAlignment="1">
      <alignment horizontal="center" vertical="center"/>
    </xf>
    <xf numFmtId="175" fontId="7" fillId="0" borderId="0" xfId="0" applyNumberFormat="1" applyFont="1" applyFill="1" applyBorder="1" applyAlignment="1"/>
    <xf numFmtId="1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67" fontId="6" fillId="0" borderId="23" xfId="0" applyNumberFormat="1" applyFont="1" applyFill="1" applyBorder="1" applyAlignment="1">
      <alignment horizontal="center" vertical="center"/>
    </xf>
    <xf numFmtId="171" fontId="6" fillId="0" borderId="16" xfId="0" applyNumberFormat="1" applyFont="1" applyFill="1" applyBorder="1" applyAlignment="1">
      <alignment horizontal="center" vertical="center"/>
    </xf>
    <xf numFmtId="167" fontId="14" fillId="0" borderId="16" xfId="0" applyNumberFormat="1" applyFont="1" applyFill="1" applyBorder="1" applyAlignment="1">
      <alignment horizontal="center" vertical="center"/>
    </xf>
    <xf numFmtId="167" fontId="14" fillId="0" borderId="23" xfId="0" applyNumberFormat="1" applyFont="1" applyFill="1" applyBorder="1" applyAlignment="1">
      <alignment horizontal="center" vertical="center"/>
    </xf>
    <xf numFmtId="167" fontId="6" fillId="4" borderId="16" xfId="0" applyNumberFormat="1" applyFont="1" applyFill="1" applyBorder="1" applyAlignment="1">
      <alignment horizontal="center" vertical="center"/>
    </xf>
    <xf numFmtId="2" fontId="6" fillId="4" borderId="16" xfId="0" applyNumberFormat="1" applyFont="1" applyFill="1" applyBorder="1" applyAlignment="1">
      <alignment horizontal="center" vertical="center"/>
    </xf>
    <xf numFmtId="3" fontId="6" fillId="0" borderId="24" xfId="0" applyNumberFormat="1" applyFont="1" applyFill="1" applyBorder="1" applyAlignment="1">
      <alignment horizontal="center" vertical="center"/>
    </xf>
    <xf numFmtId="167" fontId="7" fillId="0" borderId="0" xfId="0" applyNumberFormat="1" applyFont="1" applyFill="1" applyAlignment="1"/>
    <xf numFmtId="3" fontId="7" fillId="0" borderId="0" xfId="0" applyNumberFormat="1" applyFont="1" applyFill="1" applyAlignment="1"/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71" fontId="6" fillId="2" borderId="16" xfId="0" applyNumberFormat="1" applyFont="1" applyFill="1" applyBorder="1" applyAlignment="1">
      <alignment horizontal="center" vertical="center"/>
    </xf>
    <xf numFmtId="167" fontId="6" fillId="2" borderId="23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/>
    </xf>
    <xf numFmtId="1" fontId="6" fillId="0" borderId="2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167" fontId="6" fillId="4" borderId="15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167" fontId="6" fillId="4" borderId="23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/>
    <xf numFmtId="0" fontId="12" fillId="3" borderId="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</cellXfs>
  <cellStyles count="26">
    <cellStyle name="Comma" xfId="1" builtinId="3"/>
    <cellStyle name="Comma 2" xfId="2" xr:uid="{00000000-0005-0000-0000-000001000000}"/>
    <cellStyle name="Comma 3" xfId="3" xr:uid="{00000000-0005-0000-0000-000002000000}"/>
    <cellStyle name="Comma 4" xfId="25" xr:uid="{00000000-0005-0000-0000-000042000000}"/>
    <cellStyle name="Comma0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Fixed" xfId="8" xr:uid="{00000000-0005-0000-0000-000007000000}"/>
    <cellStyle name="Heading 1" xfId="9" builtinId="16" customBuiltin="1"/>
    <cellStyle name="Heading 1 2" xfId="10" xr:uid="{00000000-0005-0000-0000-000009000000}"/>
    <cellStyle name="Heading 2" xfId="11" builtinId="17" customBuiltin="1"/>
    <cellStyle name="Heading 2 2" xfId="12" xr:uid="{00000000-0005-0000-0000-00000B000000}"/>
    <cellStyle name="MS_Arabic" xfId="13" xr:uid="{00000000-0005-0000-0000-00000C000000}"/>
    <cellStyle name="Normal" xfId="0" builtinId="0"/>
    <cellStyle name="Normal 2" xfId="24" xr:uid="{00000000-0005-0000-0000-000043000000}"/>
    <cellStyle name="normal 2 2" xfId="14" xr:uid="{00000000-0005-0000-0000-00000E000000}"/>
    <cellStyle name="Normal 3 2" xfId="15" xr:uid="{00000000-0005-0000-0000-00000F000000}"/>
    <cellStyle name="Normal 4 2" xfId="16" xr:uid="{00000000-0005-0000-0000-000010000000}"/>
    <cellStyle name="Normal 5" xfId="17" xr:uid="{00000000-0005-0000-0000-000011000000}"/>
    <cellStyle name="Normal 6" xfId="18" xr:uid="{00000000-0005-0000-0000-000012000000}"/>
    <cellStyle name="Normal 7" xfId="19" xr:uid="{00000000-0005-0000-0000-000013000000}"/>
    <cellStyle name="Normal 8" xfId="20" xr:uid="{00000000-0005-0000-0000-000014000000}"/>
    <cellStyle name="Normal 9" xfId="21" xr:uid="{00000000-0005-0000-0000-000015000000}"/>
    <cellStyle name="Total" xfId="22" builtinId="25" customBuiltin="1"/>
    <cellStyle name="Total 2" xfId="23" xr:uid="{00000000-0005-0000-0000-00001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DJ1465"/>
  <sheetViews>
    <sheetView tabSelected="1" topLeftCell="A10" zoomScale="70" zoomScaleNormal="70" workbookViewId="0">
      <selection activeCell="C32" sqref="C32"/>
    </sheetView>
  </sheetViews>
  <sheetFormatPr defaultColWidth="9.140625" defaultRowHeight="23.25" x14ac:dyDescent="0.5"/>
  <cols>
    <col min="1" max="1" width="14.28515625" style="2" customWidth="1"/>
    <col min="2" max="2" width="64.140625" style="44" customWidth="1"/>
    <col min="3" max="5" width="20.7109375" style="44" customWidth="1"/>
    <col min="6" max="6" width="28" style="44" customWidth="1"/>
    <col min="7" max="13" width="22.28515625" style="44" hidden="1" customWidth="1"/>
    <col min="14" max="18" width="21.7109375" style="44" hidden="1" customWidth="1"/>
    <col min="19" max="24" width="19.140625" style="44" hidden="1" customWidth="1"/>
    <col min="25" max="26" width="19.28515625" style="44" hidden="1" customWidth="1"/>
    <col min="27" max="30" width="19.42578125" style="44" hidden="1" customWidth="1"/>
    <col min="31" max="36" width="22.7109375" style="44" hidden="1" customWidth="1"/>
    <col min="37" max="38" width="22.85546875" style="44" hidden="1" customWidth="1"/>
    <col min="39" max="45" width="20.7109375" style="44" hidden="1" customWidth="1"/>
    <col min="46" max="46" width="24.42578125" style="44" hidden="1" customWidth="1"/>
    <col min="47" max="47" width="21" style="44" hidden="1" customWidth="1"/>
    <col min="48" max="48" width="20.42578125" style="44" hidden="1" customWidth="1"/>
    <col min="49" max="49" width="19.140625" style="44" hidden="1" customWidth="1"/>
    <col min="50" max="50" width="18" style="44" hidden="1" customWidth="1"/>
    <col min="51" max="51" width="20.85546875" style="44" hidden="1" customWidth="1"/>
    <col min="52" max="52" width="19" style="44" hidden="1" customWidth="1"/>
    <col min="53" max="53" width="18.5703125" style="44" hidden="1" customWidth="1"/>
    <col min="54" max="54" width="18.140625" style="44" hidden="1" customWidth="1"/>
    <col min="55" max="55" width="23.7109375" style="44" hidden="1" customWidth="1"/>
    <col min="56" max="59" width="21.5703125" style="44" hidden="1" customWidth="1"/>
    <col min="60" max="61" width="21.28515625" style="44" hidden="1" customWidth="1"/>
    <col min="62" max="62" width="25.7109375" style="44" hidden="1" customWidth="1"/>
    <col min="63" max="65" width="23.7109375" style="44" hidden="1" customWidth="1"/>
    <col min="66" max="66" width="23.28515625" style="44" hidden="1" customWidth="1"/>
    <col min="67" max="67" width="23.140625" style="44" hidden="1" customWidth="1"/>
    <col min="68" max="69" width="21.28515625" style="44" hidden="1" customWidth="1"/>
    <col min="70" max="78" width="20.7109375" style="44" hidden="1" customWidth="1"/>
    <col min="79" max="79" width="28.85546875" style="44" hidden="1" customWidth="1"/>
    <col min="80" max="81" width="27.28515625" style="44" hidden="1" customWidth="1"/>
    <col min="82" max="87" width="26.85546875" style="44" hidden="1" customWidth="1"/>
    <col min="88" max="88" width="27.28515625" style="44" hidden="1" customWidth="1"/>
    <col min="89" max="90" width="27.140625" style="44" hidden="1" customWidth="1"/>
    <col min="91" max="91" width="28.42578125" style="44" hidden="1" customWidth="1"/>
    <col min="92" max="92" width="26.7109375" style="44" hidden="1" customWidth="1"/>
    <col min="93" max="93" width="25.5703125" style="44" hidden="1" customWidth="1"/>
    <col min="94" max="95" width="23.140625" style="44" hidden="1" customWidth="1"/>
    <col min="96" max="96" width="19.140625" style="44" hidden="1" customWidth="1"/>
    <col min="97" max="97" width="19.5703125" style="44" hidden="1" customWidth="1"/>
    <col min="98" max="98" width="19.42578125" style="44" hidden="1" customWidth="1"/>
    <col min="99" max="99" width="19.85546875" style="44" hidden="1" customWidth="1"/>
    <col min="100" max="100" width="19.7109375" style="44" hidden="1" customWidth="1"/>
    <col min="101" max="101" width="17.5703125" style="44" hidden="1" customWidth="1"/>
    <col min="102" max="102" width="17.28515625" style="44" hidden="1" customWidth="1"/>
    <col min="103" max="111" width="20.7109375" style="44" hidden="1" customWidth="1"/>
    <col min="112" max="112" width="0.140625" style="44" customWidth="1"/>
    <col min="113" max="113" width="64" style="2" customWidth="1"/>
    <col min="114" max="114" width="16" style="2" customWidth="1"/>
    <col min="115" max="16384" width="9.140625" style="2"/>
  </cols>
  <sheetData>
    <row r="2" spans="2:114" ht="24" customHeight="1" x14ac:dyDescent="0.5">
      <c r="B2" s="109" t="s">
        <v>55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  <c r="BM2" s="109"/>
      <c r="BN2" s="109"/>
      <c r="BO2" s="109"/>
      <c r="BP2" s="109"/>
      <c r="BQ2" s="109"/>
      <c r="BR2" s="109"/>
      <c r="BS2" s="109"/>
      <c r="BT2" s="109"/>
      <c r="BU2" s="109"/>
      <c r="BV2" s="109"/>
      <c r="BW2" s="109"/>
      <c r="BX2" s="109"/>
      <c r="BY2" s="109"/>
      <c r="BZ2" s="109"/>
      <c r="CA2" s="109"/>
      <c r="CB2" s="109"/>
      <c r="CC2" s="109"/>
      <c r="CD2" s="109"/>
      <c r="CE2" s="109"/>
      <c r="CF2" s="109"/>
      <c r="CG2" s="109"/>
      <c r="CH2" s="109"/>
      <c r="CI2" s="109"/>
      <c r="CJ2" s="109"/>
      <c r="CK2" s="109"/>
      <c r="CL2" s="109"/>
      <c r="CM2" s="109"/>
      <c r="CN2" s="109"/>
      <c r="CO2" s="109"/>
      <c r="CP2" s="109"/>
      <c r="CQ2" s="109"/>
      <c r="CR2" s="109"/>
      <c r="CS2" s="109"/>
      <c r="CT2" s="109"/>
      <c r="CU2" s="109"/>
      <c r="CV2" s="109"/>
      <c r="CW2" s="109"/>
      <c r="CX2" s="109"/>
      <c r="CY2" s="109"/>
      <c r="CZ2" s="109"/>
      <c r="DA2" s="109"/>
      <c r="DB2" s="109"/>
      <c r="DC2" s="109"/>
      <c r="DD2" s="109"/>
      <c r="DE2" s="109"/>
      <c r="DF2" s="109"/>
      <c r="DG2" s="109"/>
      <c r="DH2" s="109"/>
      <c r="DI2" s="109"/>
    </row>
    <row r="3" spans="2:114" ht="24.75" customHeight="1" x14ac:dyDescent="0.5">
      <c r="B3" s="109" t="s">
        <v>56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09"/>
      <c r="BT3" s="109"/>
      <c r="BU3" s="109"/>
      <c r="BV3" s="109"/>
      <c r="BW3" s="109"/>
      <c r="BX3" s="109"/>
      <c r="BY3" s="109"/>
      <c r="BZ3" s="109"/>
      <c r="CA3" s="109"/>
      <c r="CB3" s="109"/>
      <c r="CC3" s="109"/>
      <c r="CD3" s="109"/>
      <c r="CE3" s="109"/>
      <c r="CF3" s="109"/>
      <c r="CG3" s="109"/>
      <c r="CH3" s="109"/>
      <c r="CI3" s="109"/>
      <c r="CJ3" s="109"/>
      <c r="CK3" s="109"/>
      <c r="CL3" s="109"/>
      <c r="CM3" s="109"/>
      <c r="CN3" s="109"/>
      <c r="CO3" s="109"/>
      <c r="CP3" s="109"/>
      <c r="CQ3" s="109"/>
      <c r="CR3" s="109"/>
      <c r="CS3" s="109"/>
      <c r="CT3" s="109"/>
      <c r="CU3" s="109"/>
      <c r="CV3" s="109"/>
      <c r="CW3" s="109"/>
      <c r="CX3" s="109"/>
      <c r="CY3" s="109"/>
      <c r="CZ3" s="109"/>
      <c r="DA3" s="109"/>
      <c r="DB3" s="109"/>
      <c r="DC3" s="109"/>
      <c r="DD3" s="109"/>
      <c r="DE3" s="109"/>
      <c r="DF3" s="109"/>
      <c r="DG3" s="109"/>
      <c r="DH3" s="109"/>
      <c r="DI3" s="109"/>
    </row>
    <row r="4" spans="2:114" ht="26.25" customHeight="1" x14ac:dyDescent="0.5">
      <c r="B4" s="3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55"/>
      <c r="CZ4" s="3"/>
      <c r="DA4" s="3"/>
      <c r="DB4" s="3"/>
      <c r="DC4" s="3"/>
      <c r="DD4" s="3"/>
      <c r="DE4" s="3"/>
      <c r="DF4" s="3"/>
      <c r="DG4" s="3"/>
      <c r="DH4" s="3"/>
      <c r="DI4" s="4"/>
    </row>
    <row r="5" spans="2:114" ht="19.149999999999999" customHeight="1" x14ac:dyDescent="0.5">
      <c r="B5" s="60"/>
      <c r="C5" s="97">
        <v>2026</v>
      </c>
      <c r="D5" s="97">
        <v>2026</v>
      </c>
      <c r="E5" s="97">
        <v>2026</v>
      </c>
      <c r="F5" s="111" t="s">
        <v>87</v>
      </c>
      <c r="G5" s="119">
        <v>2025</v>
      </c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1"/>
      <c r="S5" s="116">
        <v>2024</v>
      </c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8"/>
      <c r="AE5" s="116">
        <v>2023</v>
      </c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8"/>
      <c r="AQ5" s="60"/>
      <c r="AR5" s="113">
        <v>2022</v>
      </c>
      <c r="AS5" s="114"/>
      <c r="AT5" s="114"/>
      <c r="AU5" s="114"/>
      <c r="AV5" s="114"/>
      <c r="AW5" s="114"/>
      <c r="AX5" s="114"/>
      <c r="AY5" s="61"/>
      <c r="AZ5" s="61"/>
      <c r="BA5" s="61"/>
      <c r="BB5" s="62"/>
      <c r="BC5" s="113">
        <v>2021</v>
      </c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5"/>
      <c r="BO5" s="113">
        <v>2020</v>
      </c>
      <c r="BP5" s="114"/>
      <c r="BQ5" s="114"/>
      <c r="BR5" s="114"/>
      <c r="BS5" s="61"/>
      <c r="BT5" s="61"/>
      <c r="BU5" s="61"/>
      <c r="BV5" s="61"/>
      <c r="BW5" s="61"/>
      <c r="BX5" s="61"/>
      <c r="BY5" s="61"/>
      <c r="BZ5" s="62"/>
      <c r="CA5" s="113">
        <v>2019</v>
      </c>
      <c r="CB5" s="114"/>
      <c r="CC5" s="114"/>
      <c r="CD5" s="114"/>
      <c r="CE5" s="114"/>
      <c r="CF5" s="114"/>
      <c r="CG5" s="115"/>
      <c r="CH5" s="62"/>
      <c r="CI5" s="92"/>
      <c r="CJ5" s="63"/>
      <c r="CK5" s="64"/>
      <c r="CL5" s="65"/>
      <c r="CM5" s="113">
        <v>2018</v>
      </c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5"/>
      <c r="CY5" s="111">
        <v>2025</v>
      </c>
      <c r="CZ5" s="89"/>
      <c r="DA5" s="89"/>
      <c r="DB5" s="89"/>
      <c r="DC5" s="89"/>
      <c r="DD5" s="89"/>
      <c r="DE5" s="89"/>
      <c r="DF5" s="66"/>
      <c r="DG5" s="110">
        <v>2017</v>
      </c>
      <c r="DH5" s="110">
        <v>2016</v>
      </c>
      <c r="DI5" s="67"/>
    </row>
    <row r="6" spans="2:114" s="1" customFormat="1" ht="20.45" customHeight="1" x14ac:dyDescent="0.2">
      <c r="B6" s="68"/>
      <c r="C6" s="103" t="s">
        <v>30</v>
      </c>
      <c r="D6" s="107" t="s">
        <v>28</v>
      </c>
      <c r="E6" s="89" t="s">
        <v>51</v>
      </c>
      <c r="F6" s="111"/>
      <c r="G6" s="89" t="s">
        <v>47</v>
      </c>
      <c r="H6" s="89" t="s">
        <v>45</v>
      </c>
      <c r="I6" s="89" t="s">
        <v>44</v>
      </c>
      <c r="J6" s="89" t="s">
        <v>42</v>
      </c>
      <c r="K6" s="89" t="s">
        <v>39</v>
      </c>
      <c r="L6" s="89" t="s">
        <v>37</v>
      </c>
      <c r="M6" s="89" t="s">
        <v>35</v>
      </c>
      <c r="N6" s="89" t="s">
        <v>49</v>
      </c>
      <c r="O6" s="89" t="s">
        <v>31</v>
      </c>
      <c r="P6" s="89" t="s">
        <v>30</v>
      </c>
      <c r="Q6" s="89" t="s">
        <v>28</v>
      </c>
      <c r="R6" s="89" t="s">
        <v>51</v>
      </c>
      <c r="S6" s="65" t="s">
        <v>47</v>
      </c>
      <c r="T6" s="89" t="s">
        <v>45</v>
      </c>
      <c r="U6" s="89" t="s">
        <v>44</v>
      </c>
      <c r="V6" s="89" t="s">
        <v>42</v>
      </c>
      <c r="W6" s="89" t="s">
        <v>39</v>
      </c>
      <c r="X6" s="89" t="s">
        <v>37</v>
      </c>
      <c r="Y6" s="89" t="s">
        <v>35</v>
      </c>
      <c r="Z6" s="89" t="s">
        <v>49</v>
      </c>
      <c r="AA6" s="89" t="s">
        <v>31</v>
      </c>
      <c r="AB6" s="89" t="s">
        <v>30</v>
      </c>
      <c r="AC6" s="89" t="s">
        <v>28</v>
      </c>
      <c r="AD6" s="89" t="s">
        <v>51</v>
      </c>
      <c r="AE6" s="89" t="s">
        <v>47</v>
      </c>
      <c r="AF6" s="89" t="s">
        <v>45</v>
      </c>
      <c r="AG6" s="89" t="s">
        <v>44</v>
      </c>
      <c r="AH6" s="89" t="s">
        <v>42</v>
      </c>
      <c r="AI6" s="89" t="s">
        <v>39</v>
      </c>
      <c r="AJ6" s="89" t="s">
        <v>37</v>
      </c>
      <c r="AK6" s="89" t="s">
        <v>35</v>
      </c>
      <c r="AL6" s="89" t="s">
        <v>49</v>
      </c>
      <c r="AM6" s="89" t="s">
        <v>31</v>
      </c>
      <c r="AN6" s="89" t="s">
        <v>30</v>
      </c>
      <c r="AO6" s="89" t="s">
        <v>28</v>
      </c>
      <c r="AP6" s="89" t="s">
        <v>51</v>
      </c>
      <c r="AQ6" s="89" t="s">
        <v>47</v>
      </c>
      <c r="AR6" s="89" t="s">
        <v>45</v>
      </c>
      <c r="AS6" s="89" t="s">
        <v>44</v>
      </c>
      <c r="AT6" s="89" t="s">
        <v>42</v>
      </c>
      <c r="AU6" s="89" t="s">
        <v>39</v>
      </c>
      <c r="AV6" s="89" t="s">
        <v>37</v>
      </c>
      <c r="AW6" s="89" t="s">
        <v>35</v>
      </c>
      <c r="AX6" s="89" t="s">
        <v>49</v>
      </c>
      <c r="AY6" s="89" t="s">
        <v>31</v>
      </c>
      <c r="AZ6" s="90" t="s">
        <v>30</v>
      </c>
      <c r="BA6" s="90" t="s">
        <v>28</v>
      </c>
      <c r="BB6" s="90" t="s">
        <v>51</v>
      </c>
      <c r="BC6" s="69" t="s">
        <v>47</v>
      </c>
      <c r="BD6" s="69" t="s">
        <v>45</v>
      </c>
      <c r="BE6" s="69" t="s">
        <v>44</v>
      </c>
      <c r="BF6" s="69" t="s">
        <v>42</v>
      </c>
      <c r="BG6" s="69" t="s">
        <v>39</v>
      </c>
      <c r="BH6" s="69" t="s">
        <v>37</v>
      </c>
      <c r="BI6" s="69" t="s">
        <v>35</v>
      </c>
      <c r="BJ6" s="69" t="s">
        <v>33</v>
      </c>
      <c r="BK6" s="69" t="s">
        <v>31</v>
      </c>
      <c r="BL6" s="69" t="s">
        <v>30</v>
      </c>
      <c r="BM6" s="69" t="s">
        <v>28</v>
      </c>
      <c r="BN6" s="69" t="s">
        <v>51</v>
      </c>
      <c r="BO6" s="63" t="s">
        <v>47</v>
      </c>
      <c r="BP6" s="63" t="s">
        <v>45</v>
      </c>
      <c r="BQ6" s="63" t="s">
        <v>44</v>
      </c>
      <c r="BR6" s="63" t="s">
        <v>42</v>
      </c>
      <c r="BS6" s="63" t="s">
        <v>39</v>
      </c>
      <c r="BT6" s="63" t="s">
        <v>37</v>
      </c>
      <c r="BU6" s="63" t="s">
        <v>35</v>
      </c>
      <c r="BV6" s="63" t="s">
        <v>33</v>
      </c>
      <c r="BW6" s="63" t="s">
        <v>31</v>
      </c>
      <c r="BX6" s="63" t="s">
        <v>30</v>
      </c>
      <c r="BY6" s="63" t="s">
        <v>28</v>
      </c>
      <c r="BZ6" s="89" t="s">
        <v>51</v>
      </c>
      <c r="CA6" s="69" t="s">
        <v>47</v>
      </c>
      <c r="CB6" s="90" t="s">
        <v>45</v>
      </c>
      <c r="CC6" s="69" t="s">
        <v>50</v>
      </c>
      <c r="CD6" s="69" t="s">
        <v>42</v>
      </c>
      <c r="CE6" s="69" t="s">
        <v>39</v>
      </c>
      <c r="CF6" s="69" t="s">
        <v>37</v>
      </c>
      <c r="CG6" s="69" t="s">
        <v>35</v>
      </c>
      <c r="CH6" s="69" t="s">
        <v>49</v>
      </c>
      <c r="CI6" s="69" t="s">
        <v>31</v>
      </c>
      <c r="CJ6" s="69" t="s">
        <v>30</v>
      </c>
      <c r="CK6" s="69" t="s">
        <v>28</v>
      </c>
      <c r="CL6" s="69" t="s">
        <v>26</v>
      </c>
      <c r="CM6" s="63" t="s">
        <v>47</v>
      </c>
      <c r="CN6" s="63" t="s">
        <v>45</v>
      </c>
      <c r="CO6" s="63" t="s">
        <v>44</v>
      </c>
      <c r="CP6" s="63" t="s">
        <v>42</v>
      </c>
      <c r="CQ6" s="63" t="s">
        <v>39</v>
      </c>
      <c r="CR6" s="63" t="s">
        <v>37</v>
      </c>
      <c r="CS6" s="63" t="s">
        <v>35</v>
      </c>
      <c r="CT6" s="63" t="s">
        <v>33</v>
      </c>
      <c r="CU6" s="63" t="s">
        <v>31</v>
      </c>
      <c r="CV6" s="63" t="s">
        <v>30</v>
      </c>
      <c r="CW6" s="63" t="s">
        <v>28</v>
      </c>
      <c r="CX6" s="89" t="s">
        <v>26</v>
      </c>
      <c r="CY6" s="111"/>
      <c r="CZ6" s="90">
        <v>2024</v>
      </c>
      <c r="DA6" s="90">
        <v>2023</v>
      </c>
      <c r="DB6" s="90">
        <v>2022</v>
      </c>
      <c r="DC6" s="90">
        <v>2021</v>
      </c>
      <c r="DD6" s="90">
        <v>2020</v>
      </c>
      <c r="DE6" s="90">
        <v>2019</v>
      </c>
      <c r="DF6" s="90">
        <v>2018</v>
      </c>
      <c r="DG6" s="111"/>
      <c r="DH6" s="111"/>
      <c r="DI6" s="70"/>
    </row>
    <row r="7" spans="2:114" s="1" customFormat="1" ht="18.75" customHeight="1" x14ac:dyDescent="0.2">
      <c r="B7" s="71"/>
      <c r="C7" s="104" t="s">
        <v>29</v>
      </c>
      <c r="D7" s="108" t="s">
        <v>27</v>
      </c>
      <c r="E7" s="91" t="s">
        <v>25</v>
      </c>
      <c r="F7" s="111"/>
      <c r="G7" s="91" t="s">
        <v>48</v>
      </c>
      <c r="H7" s="91" t="s">
        <v>46</v>
      </c>
      <c r="I7" s="91" t="s">
        <v>43</v>
      </c>
      <c r="J7" s="91" t="s">
        <v>41</v>
      </c>
      <c r="K7" s="91" t="s">
        <v>40</v>
      </c>
      <c r="L7" s="91" t="s">
        <v>38</v>
      </c>
      <c r="M7" s="91" t="s">
        <v>36</v>
      </c>
      <c r="N7" s="91" t="s">
        <v>34</v>
      </c>
      <c r="O7" s="91" t="s">
        <v>32</v>
      </c>
      <c r="P7" s="91" t="s">
        <v>29</v>
      </c>
      <c r="Q7" s="91" t="s">
        <v>27</v>
      </c>
      <c r="R7" s="91" t="s">
        <v>25</v>
      </c>
      <c r="S7" s="91" t="s">
        <v>48</v>
      </c>
      <c r="T7" s="91" t="s">
        <v>46</v>
      </c>
      <c r="U7" s="91" t="s">
        <v>43</v>
      </c>
      <c r="V7" s="91" t="s">
        <v>41</v>
      </c>
      <c r="W7" s="91" t="s">
        <v>40</v>
      </c>
      <c r="X7" s="91" t="s">
        <v>38</v>
      </c>
      <c r="Y7" s="91" t="s">
        <v>36</v>
      </c>
      <c r="Z7" s="91" t="s">
        <v>34</v>
      </c>
      <c r="AA7" s="91" t="s">
        <v>32</v>
      </c>
      <c r="AB7" s="91" t="s">
        <v>29</v>
      </c>
      <c r="AC7" s="91" t="s">
        <v>27</v>
      </c>
      <c r="AD7" s="91" t="s">
        <v>25</v>
      </c>
      <c r="AE7" s="91" t="s">
        <v>48</v>
      </c>
      <c r="AF7" s="91" t="s">
        <v>46</v>
      </c>
      <c r="AG7" s="91" t="s">
        <v>43</v>
      </c>
      <c r="AH7" s="91" t="s">
        <v>41</v>
      </c>
      <c r="AI7" s="91" t="s">
        <v>40</v>
      </c>
      <c r="AJ7" s="91" t="s">
        <v>38</v>
      </c>
      <c r="AK7" s="91" t="s">
        <v>36</v>
      </c>
      <c r="AL7" s="91" t="s">
        <v>60</v>
      </c>
      <c r="AM7" s="91" t="s">
        <v>32</v>
      </c>
      <c r="AN7" s="91" t="s">
        <v>29</v>
      </c>
      <c r="AO7" s="91" t="s">
        <v>27</v>
      </c>
      <c r="AP7" s="91" t="s">
        <v>25</v>
      </c>
      <c r="AQ7" s="91" t="s">
        <v>48</v>
      </c>
      <c r="AR7" s="91" t="s">
        <v>46</v>
      </c>
      <c r="AS7" s="91" t="s">
        <v>43</v>
      </c>
      <c r="AT7" s="91" t="s">
        <v>41</v>
      </c>
      <c r="AU7" s="91" t="s">
        <v>40</v>
      </c>
      <c r="AV7" s="91" t="s">
        <v>38</v>
      </c>
      <c r="AW7" s="91" t="s">
        <v>36</v>
      </c>
      <c r="AX7" s="91" t="s">
        <v>34</v>
      </c>
      <c r="AY7" s="91" t="s">
        <v>32</v>
      </c>
      <c r="AZ7" s="91" t="s">
        <v>29</v>
      </c>
      <c r="BA7" s="91" t="s">
        <v>27</v>
      </c>
      <c r="BB7" s="91" t="s">
        <v>25</v>
      </c>
      <c r="BC7" s="93" t="s">
        <v>48</v>
      </c>
      <c r="BD7" s="93" t="s">
        <v>46</v>
      </c>
      <c r="BE7" s="93" t="s">
        <v>43</v>
      </c>
      <c r="BF7" s="93" t="s">
        <v>41</v>
      </c>
      <c r="BG7" s="93" t="s">
        <v>40</v>
      </c>
      <c r="BH7" s="93" t="s">
        <v>38</v>
      </c>
      <c r="BI7" s="93" t="s">
        <v>36</v>
      </c>
      <c r="BJ7" s="93" t="s">
        <v>34</v>
      </c>
      <c r="BK7" s="93" t="s">
        <v>32</v>
      </c>
      <c r="BL7" s="93" t="s">
        <v>29</v>
      </c>
      <c r="BM7" s="93" t="s">
        <v>27</v>
      </c>
      <c r="BN7" s="93" t="s">
        <v>25</v>
      </c>
      <c r="BO7" s="93" t="s">
        <v>48</v>
      </c>
      <c r="BP7" s="93" t="s">
        <v>46</v>
      </c>
      <c r="BQ7" s="93" t="s">
        <v>43</v>
      </c>
      <c r="BR7" s="93" t="s">
        <v>41</v>
      </c>
      <c r="BS7" s="93" t="s">
        <v>40</v>
      </c>
      <c r="BT7" s="93" t="s">
        <v>38</v>
      </c>
      <c r="BU7" s="93" t="s">
        <v>36</v>
      </c>
      <c r="BV7" s="93" t="s">
        <v>34</v>
      </c>
      <c r="BW7" s="93" t="s">
        <v>32</v>
      </c>
      <c r="BX7" s="93" t="s">
        <v>29</v>
      </c>
      <c r="BY7" s="93" t="s">
        <v>27</v>
      </c>
      <c r="BZ7" s="93" t="s">
        <v>25</v>
      </c>
      <c r="CA7" s="93" t="s">
        <v>48</v>
      </c>
      <c r="CB7" s="91" t="s">
        <v>46</v>
      </c>
      <c r="CC7" s="93" t="s">
        <v>43</v>
      </c>
      <c r="CD7" s="93" t="s">
        <v>41</v>
      </c>
      <c r="CE7" s="93" t="s">
        <v>40</v>
      </c>
      <c r="CF7" s="93" t="s">
        <v>38</v>
      </c>
      <c r="CG7" s="93" t="s">
        <v>36</v>
      </c>
      <c r="CH7" s="93" t="s">
        <v>34</v>
      </c>
      <c r="CI7" s="93" t="s">
        <v>32</v>
      </c>
      <c r="CJ7" s="93" t="s">
        <v>29</v>
      </c>
      <c r="CK7" s="93" t="s">
        <v>27</v>
      </c>
      <c r="CL7" s="93" t="s">
        <v>25</v>
      </c>
      <c r="CM7" s="93" t="s">
        <v>48</v>
      </c>
      <c r="CN7" s="93" t="s">
        <v>46</v>
      </c>
      <c r="CO7" s="93" t="s">
        <v>43</v>
      </c>
      <c r="CP7" s="93" t="s">
        <v>41</v>
      </c>
      <c r="CQ7" s="93" t="s">
        <v>40</v>
      </c>
      <c r="CR7" s="93" t="s">
        <v>38</v>
      </c>
      <c r="CS7" s="93" t="s">
        <v>36</v>
      </c>
      <c r="CT7" s="93" t="s">
        <v>34</v>
      </c>
      <c r="CU7" s="93" t="s">
        <v>32</v>
      </c>
      <c r="CV7" s="93" t="s">
        <v>29</v>
      </c>
      <c r="CW7" s="93" t="s">
        <v>27</v>
      </c>
      <c r="CX7" s="91" t="s">
        <v>25</v>
      </c>
      <c r="CY7" s="112"/>
      <c r="CZ7" s="91"/>
      <c r="DA7" s="91"/>
      <c r="DB7" s="91"/>
      <c r="DC7" s="91"/>
      <c r="DD7" s="91"/>
      <c r="DE7" s="91"/>
      <c r="DF7" s="91"/>
      <c r="DG7" s="112"/>
      <c r="DH7" s="112"/>
      <c r="DI7" s="72"/>
    </row>
    <row r="8" spans="2:114" s="1" customFormat="1" ht="33.75" customHeight="1" x14ac:dyDescent="0.2">
      <c r="B8" s="5" t="s">
        <v>13</v>
      </c>
      <c r="C8" s="100">
        <v>159</v>
      </c>
      <c r="D8" s="100">
        <v>161</v>
      </c>
      <c r="E8" s="100">
        <v>161</v>
      </c>
      <c r="F8" s="99">
        <f>+C8</f>
        <v>159</v>
      </c>
      <c r="G8" s="98">
        <v>162</v>
      </c>
      <c r="H8" s="58">
        <v>162</v>
      </c>
      <c r="I8" s="58">
        <v>162</v>
      </c>
      <c r="J8" s="58">
        <v>162</v>
      </c>
      <c r="K8" s="58">
        <v>162</v>
      </c>
      <c r="L8" s="58">
        <v>161</v>
      </c>
      <c r="M8" s="58">
        <v>160</v>
      </c>
      <c r="N8" s="58">
        <v>160</v>
      </c>
      <c r="O8" s="58">
        <v>160</v>
      </c>
      <c r="P8" s="58">
        <v>161</v>
      </c>
      <c r="Q8" s="58">
        <v>161</v>
      </c>
      <c r="R8" s="58">
        <v>161</v>
      </c>
      <c r="S8" s="58">
        <v>162</v>
      </c>
      <c r="T8" s="58">
        <v>162</v>
      </c>
      <c r="U8" s="58">
        <v>162</v>
      </c>
      <c r="V8" s="58">
        <v>162</v>
      </c>
      <c r="W8" s="58">
        <v>162</v>
      </c>
      <c r="X8" s="58">
        <v>161</v>
      </c>
      <c r="Y8" s="58">
        <v>161</v>
      </c>
      <c r="Z8" s="58">
        <v>162</v>
      </c>
      <c r="AA8" s="58">
        <v>162</v>
      </c>
      <c r="AB8" s="58">
        <v>165</v>
      </c>
      <c r="AC8" s="58">
        <v>166</v>
      </c>
      <c r="AD8" s="58">
        <v>167</v>
      </c>
      <c r="AE8" s="58">
        <v>167</v>
      </c>
      <c r="AF8" s="58">
        <v>168</v>
      </c>
      <c r="AG8" s="58">
        <v>168</v>
      </c>
      <c r="AH8" s="58">
        <v>167</v>
      </c>
      <c r="AI8" s="58">
        <v>167</v>
      </c>
      <c r="AJ8" s="58">
        <v>167</v>
      </c>
      <c r="AK8" s="58">
        <v>167</v>
      </c>
      <c r="AL8" s="58">
        <v>167</v>
      </c>
      <c r="AM8" s="58">
        <v>167</v>
      </c>
      <c r="AN8" s="58">
        <v>169</v>
      </c>
      <c r="AO8" s="58">
        <v>169</v>
      </c>
      <c r="AP8" s="58">
        <v>168</v>
      </c>
      <c r="AQ8" s="58">
        <v>170</v>
      </c>
      <c r="AR8" s="58">
        <v>170</v>
      </c>
      <c r="AS8" s="58">
        <v>170</v>
      </c>
      <c r="AT8" s="58">
        <v>170</v>
      </c>
      <c r="AU8" s="58">
        <v>168</v>
      </c>
      <c r="AV8" s="58">
        <v>168</v>
      </c>
      <c r="AW8" s="6">
        <v>168</v>
      </c>
      <c r="AX8" s="6">
        <v>168</v>
      </c>
      <c r="AY8" s="6">
        <v>169</v>
      </c>
      <c r="AZ8" s="6">
        <v>171</v>
      </c>
      <c r="BA8" s="6">
        <v>171</v>
      </c>
      <c r="BB8" s="6">
        <v>171</v>
      </c>
      <c r="BC8" s="6">
        <v>172</v>
      </c>
      <c r="BD8" s="6">
        <v>173</v>
      </c>
      <c r="BE8" s="6">
        <v>173</v>
      </c>
      <c r="BF8" s="6">
        <v>174</v>
      </c>
      <c r="BG8" s="6">
        <v>174</v>
      </c>
      <c r="BH8" s="6">
        <v>173</v>
      </c>
      <c r="BI8" s="6">
        <v>173</v>
      </c>
      <c r="BJ8" s="6">
        <v>174</v>
      </c>
      <c r="BK8" s="6">
        <v>174</v>
      </c>
      <c r="BL8" s="6">
        <v>179</v>
      </c>
      <c r="BM8" s="6">
        <v>179</v>
      </c>
      <c r="BN8" s="6">
        <v>179</v>
      </c>
      <c r="BO8" s="6">
        <v>179</v>
      </c>
      <c r="BP8" s="6">
        <v>179</v>
      </c>
      <c r="BQ8" s="6">
        <v>180</v>
      </c>
      <c r="BR8" s="6">
        <v>180</v>
      </c>
      <c r="BS8" s="6">
        <v>180</v>
      </c>
      <c r="BT8" s="6">
        <v>181</v>
      </c>
      <c r="BU8" s="6">
        <v>181</v>
      </c>
      <c r="BV8" s="6">
        <v>187</v>
      </c>
      <c r="BW8" s="6">
        <v>188</v>
      </c>
      <c r="BX8" s="6">
        <v>188</v>
      </c>
      <c r="BY8" s="6">
        <v>190</v>
      </c>
      <c r="BZ8" s="6">
        <v>190</v>
      </c>
      <c r="CA8" s="6">
        <v>191</v>
      </c>
      <c r="CB8" s="6">
        <v>191</v>
      </c>
      <c r="CC8" s="6">
        <v>192</v>
      </c>
      <c r="CD8" s="6">
        <v>191</v>
      </c>
      <c r="CE8" s="6">
        <v>191</v>
      </c>
      <c r="CF8" s="6">
        <v>192</v>
      </c>
      <c r="CG8" s="6">
        <v>192</v>
      </c>
      <c r="CH8" s="6">
        <v>192</v>
      </c>
      <c r="CI8" s="6">
        <v>192</v>
      </c>
      <c r="CJ8" s="6">
        <v>193</v>
      </c>
      <c r="CK8" s="6">
        <v>194</v>
      </c>
      <c r="CL8" s="6">
        <v>195</v>
      </c>
      <c r="CM8" s="6">
        <v>195</v>
      </c>
      <c r="CN8" s="6">
        <v>196</v>
      </c>
      <c r="CO8" s="6">
        <v>195</v>
      </c>
      <c r="CP8" s="6">
        <v>195</v>
      </c>
      <c r="CQ8" s="6">
        <v>195</v>
      </c>
      <c r="CR8" s="6">
        <v>195</v>
      </c>
      <c r="CS8" s="6">
        <v>194</v>
      </c>
      <c r="CT8" s="6">
        <v>194</v>
      </c>
      <c r="CU8" s="6">
        <v>194</v>
      </c>
      <c r="CV8" s="6">
        <v>194</v>
      </c>
      <c r="CW8" s="6">
        <v>194</v>
      </c>
      <c r="CX8" s="6">
        <v>194</v>
      </c>
      <c r="CY8" s="94">
        <v>162</v>
      </c>
      <c r="CZ8" s="86">
        <v>162</v>
      </c>
      <c r="DA8" s="8">
        <v>167</v>
      </c>
      <c r="DB8" s="7">
        <v>170</v>
      </c>
      <c r="DC8" s="7">
        <v>172</v>
      </c>
      <c r="DD8" s="7">
        <v>179</v>
      </c>
      <c r="DE8" s="7">
        <v>191</v>
      </c>
      <c r="DF8" s="7">
        <v>195</v>
      </c>
      <c r="DG8" s="7">
        <v>194</v>
      </c>
      <c r="DH8" s="8">
        <v>224</v>
      </c>
      <c r="DI8" s="9" t="s">
        <v>14</v>
      </c>
    </row>
    <row r="9" spans="2:114" s="1" customFormat="1" ht="29.25" customHeight="1" x14ac:dyDescent="0.2">
      <c r="B9" s="5" t="s">
        <v>0</v>
      </c>
      <c r="C9" s="10">
        <v>27793.425061499998</v>
      </c>
      <c r="D9" s="10">
        <v>27042.670551559997</v>
      </c>
      <c r="E9" s="10">
        <v>26211.70646555</v>
      </c>
      <c r="F9" s="101">
        <f>+C9</f>
        <v>27793.425061499998</v>
      </c>
      <c r="G9" s="10">
        <v>26493.313679890001</v>
      </c>
      <c r="H9" s="10">
        <v>25724.015963729998</v>
      </c>
      <c r="I9" s="10">
        <v>24938.182688989997</v>
      </c>
      <c r="J9" s="10">
        <v>23058.652678010003</v>
      </c>
      <c r="K9" s="10">
        <v>22636.024380639999</v>
      </c>
      <c r="L9" s="10">
        <v>22301.567412959997</v>
      </c>
      <c r="M9" s="10">
        <v>20846.89766762</v>
      </c>
      <c r="N9" s="10">
        <v>19503.084235570001</v>
      </c>
      <c r="O9" s="10">
        <v>17883.796009490001</v>
      </c>
      <c r="P9" s="10">
        <v>19315.102884330001</v>
      </c>
      <c r="Q9" s="10">
        <v>18741.522096760003</v>
      </c>
      <c r="R9" s="10">
        <v>18989.717535590004</v>
      </c>
      <c r="S9" s="10">
        <v>17655.89162305</v>
      </c>
      <c r="T9" s="10">
        <v>17098.005180979999</v>
      </c>
      <c r="U9" s="10">
        <v>16799.650070830001</v>
      </c>
      <c r="V9" s="10">
        <v>16487.152025810003</v>
      </c>
      <c r="W9" s="10">
        <v>16837.691601530001</v>
      </c>
      <c r="X9" s="10">
        <v>16551.964262319998</v>
      </c>
      <c r="Y9" s="10">
        <v>16531.023000330002</v>
      </c>
      <c r="Z9" s="10">
        <v>16574.99350515</v>
      </c>
      <c r="AA9" s="10">
        <v>16603.97781909</v>
      </c>
      <c r="AB9" s="10">
        <v>16867.049150940002</v>
      </c>
      <c r="AC9" s="10">
        <v>17088.677554469999</v>
      </c>
      <c r="AD9" s="10">
        <v>17199.252631070001</v>
      </c>
      <c r="AE9" s="10">
        <v>16939.16203421</v>
      </c>
      <c r="AF9" s="10">
        <v>16776.096019330002</v>
      </c>
      <c r="AG9" s="10">
        <v>16880.667497689999</v>
      </c>
      <c r="AH9" s="10">
        <v>16884.713377569999</v>
      </c>
      <c r="AI9" s="10">
        <v>16851.4829943</v>
      </c>
      <c r="AJ9" s="10">
        <v>17204.563007479999</v>
      </c>
      <c r="AK9" s="10">
        <v>17424.178962220001</v>
      </c>
      <c r="AL9" s="10">
        <v>17667.509459180001</v>
      </c>
      <c r="AM9" s="10">
        <v>17489.71014834</v>
      </c>
      <c r="AN9" s="10">
        <v>18816.623614120002</v>
      </c>
      <c r="AO9" s="10">
        <v>19502.921347760002</v>
      </c>
      <c r="AP9" s="10">
        <v>19447.947852360001</v>
      </c>
      <c r="AQ9" s="10">
        <v>18003.759111899999</v>
      </c>
      <c r="AR9" s="10">
        <v>18015.858306499998</v>
      </c>
      <c r="AS9" s="10">
        <v>17792.060919200001</v>
      </c>
      <c r="AT9" s="10">
        <v>18262.67943344</v>
      </c>
      <c r="AU9" s="10">
        <v>18819.693495219999</v>
      </c>
      <c r="AV9" s="10">
        <v>19108.34687107</v>
      </c>
      <c r="AW9" s="10">
        <v>18442.841552829999</v>
      </c>
      <c r="AX9" s="10">
        <v>18660.931975430001</v>
      </c>
      <c r="AY9" s="10">
        <v>17834.276475279999</v>
      </c>
      <c r="AZ9" s="10">
        <v>16504.54572274</v>
      </c>
      <c r="BA9" s="10">
        <v>15588.151612410002</v>
      </c>
      <c r="BB9" s="10">
        <v>15627.158082529999</v>
      </c>
      <c r="BC9" s="10">
        <v>15495.675682069999</v>
      </c>
      <c r="BD9" s="10">
        <v>15158.130975899998</v>
      </c>
      <c r="BE9" s="10">
        <v>15589.102581140001</v>
      </c>
      <c r="BF9" s="10">
        <v>15429.58649587</v>
      </c>
      <c r="BG9" s="10">
        <v>15550.641272610001</v>
      </c>
      <c r="BH9" s="10">
        <v>15917.016622379999</v>
      </c>
      <c r="BI9" s="10">
        <v>15984.672181899999</v>
      </c>
      <c r="BJ9" s="10">
        <v>16087.742443659999</v>
      </c>
      <c r="BK9" s="10">
        <v>13735.291395709997</v>
      </c>
      <c r="BL9" s="10">
        <v>13749.5925472</v>
      </c>
      <c r="BM9" s="10">
        <v>13598.810623110001</v>
      </c>
      <c r="BN9" s="10">
        <v>13351.4337015</v>
      </c>
      <c r="BO9" s="10">
        <v>12907.80831696</v>
      </c>
      <c r="BP9" s="10">
        <v>12372.414570319999</v>
      </c>
      <c r="BQ9" s="10">
        <v>12240.915746840001</v>
      </c>
      <c r="BR9" s="10">
        <v>12412.607332459998</v>
      </c>
      <c r="BS9" s="10">
        <v>12224.866208349998</v>
      </c>
      <c r="BT9" s="10">
        <v>12329.753389720001</v>
      </c>
      <c r="BU9" s="10">
        <v>12498.341689060002</v>
      </c>
      <c r="BV9" s="10">
        <v>12858.289137850001</v>
      </c>
      <c r="BW9" s="10">
        <v>13137.589112980002</v>
      </c>
      <c r="BX9" s="10">
        <v>13137.589112980002</v>
      </c>
      <c r="BY9" s="10">
        <v>14621.267282770001</v>
      </c>
      <c r="BZ9" s="10">
        <v>15169.852814709999</v>
      </c>
      <c r="CA9" s="10">
        <v>14914.795134700002</v>
      </c>
      <c r="CB9" s="10">
        <v>14771.348283399999</v>
      </c>
      <c r="CC9" s="10">
        <v>14737.601701629999</v>
      </c>
      <c r="CD9" s="10">
        <v>14998.478650809999</v>
      </c>
      <c r="CE9" s="10">
        <v>15030.870041349999</v>
      </c>
      <c r="CF9" s="10">
        <v>15432.065502199999</v>
      </c>
      <c r="CG9" s="10">
        <v>15450.76886025</v>
      </c>
      <c r="CH9" s="10">
        <v>14934.002977549997</v>
      </c>
      <c r="CI9" s="10">
        <f>14950654423.59/1000000</f>
        <v>14950.65442359</v>
      </c>
      <c r="CJ9" s="10">
        <v>15809.91523611</v>
      </c>
      <c r="CK9" s="10">
        <v>16543.660287450002</v>
      </c>
      <c r="CL9" s="10">
        <v>16379.057402</v>
      </c>
      <c r="CM9" s="11">
        <v>16122.694185949998</v>
      </c>
      <c r="CN9" s="12">
        <v>15751.106436510001</v>
      </c>
      <c r="CO9" s="12">
        <v>16328.21398966</v>
      </c>
      <c r="CP9" s="12">
        <v>16536.324954290001</v>
      </c>
      <c r="CQ9" s="12">
        <v>16595.766468409998</v>
      </c>
      <c r="CR9" s="12">
        <v>16815.073847150001</v>
      </c>
      <c r="CS9" s="12">
        <v>17195.865744540002</v>
      </c>
      <c r="CT9" s="12">
        <v>17475.605556630002</v>
      </c>
      <c r="CU9" s="12">
        <v>18369.15251</v>
      </c>
      <c r="CV9" s="12">
        <v>18050.493377480005</v>
      </c>
      <c r="CW9" s="12">
        <v>17942.412441959998</v>
      </c>
      <c r="CX9" s="12">
        <v>17354.544342329998</v>
      </c>
      <c r="CY9" s="13">
        <v>26493.313679890001</v>
      </c>
      <c r="CZ9" s="10">
        <v>17655.89162305</v>
      </c>
      <c r="DA9" s="8">
        <v>16939.16203421</v>
      </c>
      <c r="DB9" s="10">
        <v>18003.759111899999</v>
      </c>
      <c r="DC9" s="10">
        <v>15495.675682069999</v>
      </c>
      <c r="DD9" s="10">
        <v>12907.80831696</v>
      </c>
      <c r="DE9" s="10">
        <v>14914.795134700002</v>
      </c>
      <c r="DF9" s="10">
        <v>16122.694185949998</v>
      </c>
      <c r="DG9" s="10">
        <v>16962.550801720001</v>
      </c>
      <c r="DH9" s="13">
        <v>17339.38485128</v>
      </c>
      <c r="DI9" s="9" t="s">
        <v>54</v>
      </c>
      <c r="DJ9" s="79"/>
    </row>
    <row r="10" spans="2:114" s="1" customFormat="1" ht="29.25" customHeight="1" x14ac:dyDescent="0.2">
      <c r="B10" s="14" t="s">
        <v>7</v>
      </c>
      <c r="C10" s="16">
        <v>253.17943099999999</v>
      </c>
      <c r="D10" s="16">
        <v>215.24466799999999</v>
      </c>
      <c r="E10" s="16">
        <v>181.35171299999999</v>
      </c>
      <c r="F10" s="84">
        <f>SUM(C10:E10)</f>
        <v>649.77581199999997</v>
      </c>
      <c r="G10" s="16">
        <v>187.21768900000001</v>
      </c>
      <c r="H10" s="16">
        <v>203.130503</v>
      </c>
      <c r="I10" s="16">
        <v>274.15850799999998</v>
      </c>
      <c r="J10" s="16">
        <v>207.26566199999999</v>
      </c>
      <c r="K10" s="16">
        <v>179.43741900000001</v>
      </c>
      <c r="L10" s="16">
        <v>260.24603300000001</v>
      </c>
      <c r="M10" s="16">
        <v>166.33675099999999</v>
      </c>
      <c r="N10" s="16">
        <v>182.84583799999999</v>
      </c>
      <c r="O10" s="16">
        <v>139.42478</v>
      </c>
      <c r="P10" s="16">
        <v>110.23547600000001</v>
      </c>
      <c r="Q10" s="16">
        <v>113.29617500000001</v>
      </c>
      <c r="R10" s="16">
        <v>141.71364700000001</v>
      </c>
      <c r="S10" s="16">
        <v>132.89496700000001</v>
      </c>
      <c r="T10" s="16">
        <v>96.000788</v>
      </c>
      <c r="U10" s="16">
        <v>92.583869000000007</v>
      </c>
      <c r="V10" s="16">
        <v>78.161435999999995</v>
      </c>
      <c r="W10" s="16">
        <v>84.806989999999999</v>
      </c>
      <c r="X10" s="16">
        <v>92.555839000000006</v>
      </c>
      <c r="Y10" s="16">
        <v>65.445029000000005</v>
      </c>
      <c r="Z10" s="16">
        <v>174.852102</v>
      </c>
      <c r="AA10" s="16">
        <v>96.550708</v>
      </c>
      <c r="AB10" s="16">
        <v>79.793499999999995</v>
      </c>
      <c r="AC10" s="16">
        <v>99.338035000000005</v>
      </c>
      <c r="AD10" s="16">
        <v>106.24217299999999</v>
      </c>
      <c r="AE10" s="16">
        <v>99.401229000000001</v>
      </c>
      <c r="AF10" s="16">
        <v>79.786556000000004</v>
      </c>
      <c r="AG10" s="16">
        <v>103.225154</v>
      </c>
      <c r="AH10" s="16">
        <v>82.772007000000002</v>
      </c>
      <c r="AI10" s="16">
        <v>105.898081</v>
      </c>
      <c r="AJ10" s="16">
        <v>122.55986799999999</v>
      </c>
      <c r="AK10" s="16">
        <v>102.032917</v>
      </c>
      <c r="AL10" s="16">
        <v>115.772741</v>
      </c>
      <c r="AM10" s="16">
        <v>111.37676399999999</v>
      </c>
      <c r="AN10" s="16">
        <v>160.063661</v>
      </c>
      <c r="AO10" s="16">
        <v>184.32486</v>
      </c>
      <c r="AP10" s="16">
        <v>189.749776</v>
      </c>
      <c r="AQ10" s="16">
        <v>92.271265999999997</v>
      </c>
      <c r="AR10" s="16">
        <v>118.132762</v>
      </c>
      <c r="AS10" s="16">
        <v>125.212495</v>
      </c>
      <c r="AT10" s="16">
        <v>121.785135</v>
      </c>
      <c r="AU10" s="16">
        <v>294.567024</v>
      </c>
      <c r="AV10" s="16">
        <v>181.357269</v>
      </c>
      <c r="AW10" s="16">
        <v>228.20947799999999</v>
      </c>
      <c r="AX10" s="16">
        <v>178.724977</v>
      </c>
      <c r="AY10" s="16">
        <v>176.49816200000001</v>
      </c>
      <c r="AZ10" s="16">
        <v>160.52736300000001</v>
      </c>
      <c r="BA10" s="16">
        <v>114.83541099999999</v>
      </c>
      <c r="BB10" s="16">
        <v>111.585267</v>
      </c>
      <c r="BC10" s="16">
        <v>158.64440500000001</v>
      </c>
      <c r="BD10" s="16">
        <v>133.84218200000001</v>
      </c>
      <c r="BE10" s="16">
        <v>122.657506</v>
      </c>
      <c r="BF10" s="16">
        <v>157.38117199999999</v>
      </c>
      <c r="BG10" s="16">
        <v>137.653379</v>
      </c>
      <c r="BH10" s="16">
        <v>124.32765000000001</v>
      </c>
      <c r="BI10" s="16">
        <v>260.93291900000003</v>
      </c>
      <c r="BJ10" s="16">
        <v>209.741759</v>
      </c>
      <c r="BK10" s="16">
        <v>132.84209899999999</v>
      </c>
      <c r="BL10" s="16">
        <v>177.078598</v>
      </c>
      <c r="BM10" s="16">
        <v>136.40537</v>
      </c>
      <c r="BN10" s="16">
        <v>212.089508</v>
      </c>
      <c r="BO10" s="16">
        <v>181.20235600000001</v>
      </c>
      <c r="BP10" s="16">
        <v>77.529624999999996</v>
      </c>
      <c r="BQ10" s="16">
        <v>79.031801999999999</v>
      </c>
      <c r="BR10" s="16">
        <v>100.674454</v>
      </c>
      <c r="BS10" s="16">
        <v>93.279300000000006</v>
      </c>
      <c r="BT10" s="16">
        <v>101.49784200000001</v>
      </c>
      <c r="BU10" s="16">
        <v>99.976843000000002</v>
      </c>
      <c r="BV10" s="16">
        <v>31.267257000000001</v>
      </c>
      <c r="BW10" s="16">
        <v>0</v>
      </c>
      <c r="BX10" s="15">
        <v>57.044823999999998</v>
      </c>
      <c r="BY10" s="15">
        <v>122.290531</v>
      </c>
      <c r="BZ10" s="15">
        <v>105.02985700000001</v>
      </c>
      <c r="CA10" s="15">
        <v>158.46643499999999</v>
      </c>
      <c r="CB10" s="15">
        <v>89.913499000000002</v>
      </c>
      <c r="CC10" s="15">
        <v>259.26634200000001</v>
      </c>
      <c r="CD10" s="15">
        <v>151.99684199999999</v>
      </c>
      <c r="CE10" s="15">
        <v>107.98514400000001</v>
      </c>
      <c r="CF10" s="15">
        <v>149.74352200000001</v>
      </c>
      <c r="CG10" s="15">
        <v>97.180875</v>
      </c>
      <c r="CH10" s="15">
        <v>82.758290000000002</v>
      </c>
      <c r="CI10" s="15">
        <f>134078961/1000000</f>
        <v>134.07896099999999</v>
      </c>
      <c r="CJ10" s="15">
        <v>165.949048</v>
      </c>
      <c r="CK10" s="15">
        <v>97.204165000000003</v>
      </c>
      <c r="CL10" s="15">
        <v>90.894369999999995</v>
      </c>
      <c r="CM10" s="15">
        <v>592.07911999999999</v>
      </c>
      <c r="CN10" s="16">
        <v>100.97684</v>
      </c>
      <c r="CO10" s="16">
        <v>464.008847</v>
      </c>
      <c r="CP10" s="16">
        <v>84.036280000000005</v>
      </c>
      <c r="CQ10" s="16">
        <v>191.61932200000001</v>
      </c>
      <c r="CR10" s="16">
        <v>105.518398</v>
      </c>
      <c r="CS10" s="16">
        <v>74.870296999999994</v>
      </c>
      <c r="CT10" s="16">
        <v>207.481753</v>
      </c>
      <c r="CU10" s="16">
        <v>114.12441</v>
      </c>
      <c r="CV10" s="16">
        <v>131.66834299999999</v>
      </c>
      <c r="CW10" s="16">
        <v>138.91937799999999</v>
      </c>
      <c r="CX10" s="16">
        <v>114.022994</v>
      </c>
      <c r="CY10" s="15">
        <v>2165.308481</v>
      </c>
      <c r="CZ10" s="10">
        <v>1199.2254359999999</v>
      </c>
      <c r="DA10" s="13">
        <v>1456.9636139999998</v>
      </c>
      <c r="DB10" s="10">
        <v>1903.7066090000001</v>
      </c>
      <c r="DC10" s="10">
        <v>1963.5965470000001</v>
      </c>
      <c r="DD10" s="10">
        <v>1048.824691</v>
      </c>
      <c r="DE10" s="10">
        <v>1585.4374929999999</v>
      </c>
      <c r="DF10" s="10">
        <v>2319.3259819999998</v>
      </c>
      <c r="DG10" s="10">
        <v>2926.215205</v>
      </c>
      <c r="DH10" s="13">
        <v>2329.4661329999999</v>
      </c>
      <c r="DI10" s="14" t="s">
        <v>53</v>
      </c>
      <c r="DJ10" s="79"/>
    </row>
    <row r="11" spans="2:114" s="1" customFormat="1" ht="29.25" customHeight="1" x14ac:dyDescent="0.2">
      <c r="B11" s="14" t="s">
        <v>8</v>
      </c>
      <c r="C11" s="16">
        <f>+C10/C14</f>
        <v>12.05616338095238</v>
      </c>
      <c r="D11" s="16">
        <f>+D10/D14</f>
        <v>10.7622334</v>
      </c>
      <c r="E11" s="16">
        <f>+E10/E14</f>
        <v>9.0675856499999998</v>
      </c>
      <c r="F11" s="76">
        <f>+F10/F14</f>
        <v>10.652062491803278</v>
      </c>
      <c r="G11" s="18">
        <f t="shared" ref="G11:I11" si="0">+G10/G14</f>
        <v>8.5098949545454552</v>
      </c>
      <c r="H11" s="18">
        <f t="shared" ref="H11" si="1">+H10/H14</f>
        <v>9.672881095238095</v>
      </c>
      <c r="I11" s="18">
        <f t="shared" si="0"/>
        <v>12.461750363636362</v>
      </c>
      <c r="J11" s="18">
        <f t="shared" ref="J11:N11" si="2">+J10/J14</f>
        <v>9.8697934285714286</v>
      </c>
      <c r="K11" s="18">
        <f t="shared" si="2"/>
        <v>8.5446390000000001</v>
      </c>
      <c r="L11" s="18">
        <f t="shared" si="2"/>
        <v>11.315044913043479</v>
      </c>
      <c r="M11" s="18">
        <f t="shared" si="2"/>
        <v>9.7845147647058823</v>
      </c>
      <c r="N11" s="18">
        <f t="shared" si="2"/>
        <v>9.6234651578947368</v>
      </c>
      <c r="O11" s="18">
        <f t="shared" ref="O11" si="3">+O10/O14</f>
        <v>6.9712389999999997</v>
      </c>
      <c r="P11" s="18">
        <f t="shared" ref="P11:Q11" si="4">+P10/P14</f>
        <v>5.5117738000000003</v>
      </c>
      <c r="Q11" s="18">
        <f t="shared" si="4"/>
        <v>5.6648087500000006</v>
      </c>
      <c r="R11" s="18">
        <f t="shared" ref="R11:U11" si="5">+R10/R14</f>
        <v>6.7482689047619049</v>
      </c>
      <c r="S11" s="18">
        <f t="shared" si="5"/>
        <v>6.0406803181818187</v>
      </c>
      <c r="T11" s="18">
        <f t="shared" si="5"/>
        <v>4.8000394000000002</v>
      </c>
      <c r="U11" s="18">
        <f t="shared" si="5"/>
        <v>4.0253856086956521</v>
      </c>
      <c r="V11" s="18">
        <f t="shared" ref="V11:W11" si="6">+V10/V14</f>
        <v>3.9080717999999997</v>
      </c>
      <c r="W11" s="18">
        <f t="shared" si="6"/>
        <v>4.0384280952380953</v>
      </c>
      <c r="X11" s="18">
        <f t="shared" ref="X11" si="7">+X10/X14</f>
        <v>4.2070835909090913</v>
      </c>
      <c r="Y11" s="18">
        <f t="shared" ref="Y11:Z11" si="8">+Y10/Y14</f>
        <v>4.3630019333333339</v>
      </c>
      <c r="Z11" s="18">
        <f t="shared" si="8"/>
        <v>8.3262905714285722</v>
      </c>
      <c r="AA11" s="18">
        <f t="shared" ref="AA11:AB11" si="9">+AA10/AA14</f>
        <v>5.0816162105263158</v>
      </c>
      <c r="AB11" s="18">
        <f t="shared" si="9"/>
        <v>3.799690476190476</v>
      </c>
      <c r="AC11" s="18">
        <f t="shared" ref="AC11:AD11" si="10">+AC10/AC14</f>
        <v>4.730382619047619</v>
      </c>
      <c r="AD11" s="18">
        <f t="shared" si="10"/>
        <v>4.8291896818181819</v>
      </c>
      <c r="AE11" s="18">
        <f t="shared" ref="AE11:AF11" si="11">+AE10/AE14</f>
        <v>4.9700614500000002</v>
      </c>
      <c r="AF11" s="18">
        <f t="shared" si="11"/>
        <v>3.6266616363636364</v>
      </c>
      <c r="AG11" s="18">
        <f t="shared" ref="AG11:AH11" si="12">+AG10/AG14</f>
        <v>4.4880501739130434</v>
      </c>
      <c r="AH11" s="18">
        <f t="shared" si="12"/>
        <v>4.356421421052632</v>
      </c>
      <c r="AI11" s="18">
        <f t="shared" ref="AI11:AN11" si="13">+AI10/AI14</f>
        <v>4.6042643913043477</v>
      </c>
      <c r="AJ11" s="18">
        <f t="shared" si="13"/>
        <v>5.8361841904761906</v>
      </c>
      <c r="AK11" s="18">
        <f t="shared" si="13"/>
        <v>6.0019362941176473</v>
      </c>
      <c r="AL11" s="18">
        <f t="shared" si="13"/>
        <v>5.2623973181818178</v>
      </c>
      <c r="AM11" s="18">
        <f t="shared" si="13"/>
        <v>6.1875979999999995</v>
      </c>
      <c r="AN11" s="18">
        <f t="shared" si="13"/>
        <v>7.2756209545454542</v>
      </c>
      <c r="AO11" s="18">
        <f t="shared" ref="AO11:AT11" si="14">+AO10/AO14</f>
        <v>9.2162430000000004</v>
      </c>
      <c r="AP11" s="18">
        <f t="shared" si="14"/>
        <v>8.6249898181818185</v>
      </c>
      <c r="AQ11" s="18">
        <f t="shared" si="14"/>
        <v>4.6135633</v>
      </c>
      <c r="AR11" s="18">
        <f t="shared" si="14"/>
        <v>5.3696710000000003</v>
      </c>
      <c r="AS11" s="18">
        <f t="shared" si="14"/>
        <v>5.6914770454545458</v>
      </c>
      <c r="AT11" s="18">
        <f t="shared" si="14"/>
        <v>5.7992921428571425</v>
      </c>
      <c r="AU11" s="18">
        <f t="shared" ref="AU11:AZ11" si="15">+AU10/AU14</f>
        <v>12.807261913043478</v>
      </c>
      <c r="AV11" s="18">
        <f t="shared" si="15"/>
        <v>10.075403833333333</v>
      </c>
      <c r="AW11" s="18">
        <f t="shared" si="15"/>
        <v>10.37315809090909</v>
      </c>
      <c r="AX11" s="18">
        <f t="shared" si="15"/>
        <v>10.51323394117647</v>
      </c>
      <c r="AY11" s="18">
        <f t="shared" si="15"/>
        <v>8.8249081</v>
      </c>
      <c r="AZ11" s="18">
        <f t="shared" si="15"/>
        <v>7.2966983181818188</v>
      </c>
      <c r="BA11" s="18">
        <f t="shared" ref="BA11:BB11" si="16">+BA10/BA14</f>
        <v>5.74177055</v>
      </c>
      <c r="BB11" s="18">
        <f t="shared" si="16"/>
        <v>5.3135841428571426</v>
      </c>
      <c r="BC11" s="18">
        <f t="shared" ref="BC11:BE11" si="17">+BC10/BC14</f>
        <v>7.2111093181818182</v>
      </c>
      <c r="BD11" s="18">
        <f t="shared" si="17"/>
        <v>6.3734372380952387</v>
      </c>
      <c r="BE11" s="18">
        <f t="shared" si="17"/>
        <v>6.1328753000000003</v>
      </c>
      <c r="BF11" s="18">
        <f t="shared" ref="BF11:BJ11" si="18">+BF10/BF14</f>
        <v>7.1536896363636364</v>
      </c>
      <c r="BG11" s="18">
        <f t="shared" si="18"/>
        <v>6.2569717727272725</v>
      </c>
      <c r="BH11" s="18">
        <f t="shared" si="18"/>
        <v>7.3133911764705886</v>
      </c>
      <c r="BI11" s="18">
        <f t="shared" si="18"/>
        <v>11.860587227272729</v>
      </c>
      <c r="BJ11" s="18">
        <f t="shared" si="18"/>
        <v>11.652319944444445</v>
      </c>
      <c r="BK11" s="18">
        <f>BK10/BK14</f>
        <v>6.6421049499999993</v>
      </c>
      <c r="BL11" s="18">
        <f>BL10/BL14</f>
        <v>7.6990694782608697</v>
      </c>
      <c r="BM11" s="18">
        <f>BM10/BM14</f>
        <v>7.1792300000000004</v>
      </c>
      <c r="BN11" s="18">
        <f>+BN10/BN14</f>
        <v>10.099500380952382</v>
      </c>
      <c r="BO11" s="18">
        <f>+BO10/BO14</f>
        <v>7.8783633043478263</v>
      </c>
      <c r="BP11" s="18">
        <f>+BP10/BP14</f>
        <v>4.080506578947368</v>
      </c>
      <c r="BQ11" s="18">
        <f t="shared" ref="BQ11:BV11" si="19">+BQ10/BQ14</f>
        <v>3.9515900999999998</v>
      </c>
      <c r="BR11" s="18">
        <f t="shared" si="19"/>
        <v>4.5761115454545456</v>
      </c>
      <c r="BS11" s="18">
        <f t="shared" si="19"/>
        <v>4.9094368421052632</v>
      </c>
      <c r="BT11" s="18">
        <f t="shared" si="19"/>
        <v>4.8332305714285715</v>
      </c>
      <c r="BU11" s="18">
        <f t="shared" si="19"/>
        <v>4.5444019545454548</v>
      </c>
      <c r="BV11" s="18">
        <f t="shared" si="19"/>
        <v>2.2333755000000002</v>
      </c>
      <c r="BW11" s="18">
        <v>0</v>
      </c>
      <c r="BX11" s="17">
        <f>+BX10/BX14</f>
        <v>4.7537353333333332</v>
      </c>
      <c r="BY11" s="17">
        <f>+BY10/BY14</f>
        <v>6.1145265499999999</v>
      </c>
      <c r="BZ11" s="17">
        <f>+BZ10/BZ14</f>
        <v>5.0014217619047621</v>
      </c>
      <c r="CA11" s="17">
        <f>CA10/CA14</f>
        <v>7.2030197727272727</v>
      </c>
      <c r="CB11" s="17">
        <f>CB10/CB14</f>
        <v>4.4956749499999997</v>
      </c>
      <c r="CC11" s="17">
        <f>CC10/CC14</f>
        <v>11.272449652173913</v>
      </c>
      <c r="CD11" s="17">
        <f t="shared" ref="CD11:CI11" si="20">CD10/CD14</f>
        <v>6.9089473636363632</v>
      </c>
      <c r="CE11" s="17">
        <f t="shared" si="20"/>
        <v>6.3520672941176475</v>
      </c>
      <c r="CF11" s="17">
        <f t="shared" si="20"/>
        <v>6.5105879130434792</v>
      </c>
      <c r="CG11" s="17">
        <f t="shared" si="20"/>
        <v>5.7165220588235295</v>
      </c>
      <c r="CH11" s="17">
        <f t="shared" si="20"/>
        <v>3.9408709523809526</v>
      </c>
      <c r="CI11" s="17">
        <f t="shared" si="20"/>
        <v>6.0944982272727266</v>
      </c>
      <c r="CJ11" s="17">
        <f>+CJ10/CJ14</f>
        <v>7.9023356190476193</v>
      </c>
      <c r="CK11" s="17">
        <f>+CK10/CK14</f>
        <v>4.8602082500000003</v>
      </c>
      <c r="CL11" s="17">
        <f>+CL10/CL14</f>
        <v>4.3283033333333334</v>
      </c>
      <c r="CM11" s="17">
        <f>+CM10/CM14</f>
        <v>28.194243809523808</v>
      </c>
      <c r="CN11" s="18">
        <f>CN10/CN14</f>
        <v>5.0488419999999996</v>
      </c>
      <c r="CO11" s="18">
        <f>+CO10/CO14</f>
        <v>20.174297695652175</v>
      </c>
      <c r="CP11" s="18">
        <f>+CP10/CP14</f>
        <v>4.2018140000000006</v>
      </c>
      <c r="CQ11" s="18">
        <f t="shared" ref="CQ11:CX11" si="21">+CQ10/CQ14</f>
        <v>10.64551788888889</v>
      </c>
      <c r="CR11" s="18">
        <f t="shared" si="21"/>
        <v>4.5877564347826087</v>
      </c>
      <c r="CS11" s="18">
        <f t="shared" si="21"/>
        <v>4.1594609444444437</v>
      </c>
      <c r="CT11" s="18">
        <f t="shared" si="21"/>
        <v>9.4309887727272734</v>
      </c>
      <c r="CU11" s="18">
        <f t="shared" si="21"/>
        <v>5.1874731818181816</v>
      </c>
      <c r="CV11" s="18">
        <f t="shared" si="21"/>
        <v>6.2699210952380948</v>
      </c>
      <c r="CW11" s="18">
        <f t="shared" si="21"/>
        <v>6.9459688999999996</v>
      </c>
      <c r="CX11" s="18">
        <f t="shared" si="21"/>
        <v>5.1828633636363639</v>
      </c>
      <c r="CY11" s="17">
        <v>8.7664310971659916</v>
      </c>
      <c r="CZ11" s="18">
        <v>4.8551637085020243</v>
      </c>
      <c r="DA11" s="17">
        <v>5.8512594939759026</v>
      </c>
      <c r="DB11" s="18">
        <v>7.6762363266129032</v>
      </c>
      <c r="DC11" s="18">
        <v>7.9497835910931176</v>
      </c>
      <c r="DD11" s="18">
        <v>4.9240595821596242</v>
      </c>
      <c r="DE11" s="18">
        <v>6.3672188473895579</v>
      </c>
      <c r="DF11" s="18">
        <v>9.2773039279999985</v>
      </c>
      <c r="DG11" s="18">
        <v>11.84702512145749</v>
      </c>
      <c r="DH11" s="13">
        <v>9.5080250326530606</v>
      </c>
      <c r="DI11" s="14" t="s">
        <v>52</v>
      </c>
      <c r="DJ11" s="79"/>
    </row>
    <row r="12" spans="2:114" s="1" customFormat="1" ht="29.25" customHeight="1" x14ac:dyDescent="0.2">
      <c r="B12" s="14" t="s">
        <v>9</v>
      </c>
      <c r="C12" s="16">
        <v>63.631227000000003</v>
      </c>
      <c r="D12" s="16">
        <v>84.115830000000003</v>
      </c>
      <c r="E12" s="16">
        <v>87.253236000000001</v>
      </c>
      <c r="F12" s="84">
        <f>SUM(C12:E12)</f>
        <v>235.000293</v>
      </c>
      <c r="G12" s="16">
        <v>100.42148299999999</v>
      </c>
      <c r="H12" s="16">
        <v>99.379429000000002</v>
      </c>
      <c r="I12" s="16">
        <v>127.911402</v>
      </c>
      <c r="J12" s="16">
        <v>94.536151000000004</v>
      </c>
      <c r="K12" s="16">
        <v>102.78398799999999</v>
      </c>
      <c r="L12" s="16">
        <v>120.95959499999999</v>
      </c>
      <c r="M12" s="16">
        <v>66.726005000000001</v>
      </c>
      <c r="N12" s="16">
        <v>93.900197000000006</v>
      </c>
      <c r="O12" s="16">
        <v>69.723239000000007</v>
      </c>
      <c r="P12" s="16">
        <v>58.473948999999998</v>
      </c>
      <c r="Q12" s="16">
        <v>63.023423999999999</v>
      </c>
      <c r="R12" s="16">
        <v>74.412526</v>
      </c>
      <c r="S12" s="16">
        <v>114.15211600000001</v>
      </c>
      <c r="T12" s="16">
        <v>80.904319000000001</v>
      </c>
      <c r="U12" s="16">
        <v>70.38306</v>
      </c>
      <c r="V12" s="16">
        <v>69.065769000000003</v>
      </c>
      <c r="W12" s="16">
        <v>68.266470999999996</v>
      </c>
      <c r="X12" s="16">
        <v>82.169904000000002</v>
      </c>
      <c r="Y12" s="16">
        <v>51.771265999999997</v>
      </c>
      <c r="Z12" s="16">
        <v>83.331449000000006</v>
      </c>
      <c r="AA12" s="16">
        <v>62.514228000000003</v>
      </c>
      <c r="AB12" s="16">
        <v>60.239834999999999</v>
      </c>
      <c r="AC12" s="16">
        <v>77.318055999999999</v>
      </c>
      <c r="AD12" s="16">
        <v>93.132991000000004</v>
      </c>
      <c r="AE12" s="16">
        <v>92.967977000000005</v>
      </c>
      <c r="AF12" s="16">
        <v>83.735591999999997</v>
      </c>
      <c r="AG12" s="16">
        <v>104.47988100000001</v>
      </c>
      <c r="AH12" s="16">
        <v>93.361461000000006</v>
      </c>
      <c r="AI12" s="16">
        <v>75.422397000000004</v>
      </c>
      <c r="AJ12" s="16">
        <v>76.689836999999997</v>
      </c>
      <c r="AK12" s="16">
        <v>85.158064999999993</v>
      </c>
      <c r="AL12" s="16">
        <v>103.643963</v>
      </c>
      <c r="AM12" s="16">
        <v>64.139016999999996</v>
      </c>
      <c r="AN12" s="16">
        <v>115.625823</v>
      </c>
      <c r="AO12" s="16">
        <v>112.99995199999999</v>
      </c>
      <c r="AP12" s="16">
        <v>111.94426199999999</v>
      </c>
      <c r="AQ12" s="16">
        <v>79.874652999999995</v>
      </c>
      <c r="AR12" s="16">
        <v>100.366996</v>
      </c>
      <c r="AS12" s="16">
        <v>87.040049999999994</v>
      </c>
      <c r="AT12" s="16">
        <v>76.242191000000005</v>
      </c>
      <c r="AU12" s="16">
        <v>134.212717</v>
      </c>
      <c r="AV12" s="16">
        <v>95.141272999999998</v>
      </c>
      <c r="AW12" s="16">
        <v>143.56381099999999</v>
      </c>
      <c r="AX12" s="16">
        <v>87.014887000000002</v>
      </c>
      <c r="AY12" s="16">
        <v>79.990134999999995</v>
      </c>
      <c r="AZ12" s="16">
        <v>96.368504999999999</v>
      </c>
      <c r="BA12" s="16">
        <v>89.280901999999998</v>
      </c>
      <c r="BB12" s="16">
        <v>86.555993000000001</v>
      </c>
      <c r="BC12" s="16">
        <v>118.33856400000001</v>
      </c>
      <c r="BD12" s="16">
        <v>113.192561</v>
      </c>
      <c r="BE12" s="16">
        <v>95.478277000000006</v>
      </c>
      <c r="BF12" s="16">
        <v>118.878674</v>
      </c>
      <c r="BG12" s="16">
        <v>102.46293799999999</v>
      </c>
      <c r="BH12" s="16">
        <v>83.561104999999998</v>
      </c>
      <c r="BI12" s="16">
        <v>156.00866400000001</v>
      </c>
      <c r="BJ12" s="16">
        <v>137.93711300000001</v>
      </c>
      <c r="BK12" s="16">
        <v>125.634907</v>
      </c>
      <c r="BL12" s="16">
        <v>158.63573199999999</v>
      </c>
      <c r="BM12" s="16">
        <v>128.427548</v>
      </c>
      <c r="BN12" s="16">
        <v>199.651229</v>
      </c>
      <c r="BO12" s="16">
        <v>168.35333499999999</v>
      </c>
      <c r="BP12" s="16">
        <v>98.329800000000006</v>
      </c>
      <c r="BQ12" s="16">
        <v>98.637437000000006</v>
      </c>
      <c r="BR12" s="16">
        <v>148.26957999999999</v>
      </c>
      <c r="BS12" s="16">
        <v>109.990582</v>
      </c>
      <c r="BT12" s="16">
        <v>115.839333</v>
      </c>
      <c r="BU12" s="16">
        <v>114.264877</v>
      </c>
      <c r="BV12" s="16">
        <v>27.856725000000001</v>
      </c>
      <c r="BW12" s="16">
        <v>0</v>
      </c>
      <c r="BX12" s="15">
        <v>52.286763999999998</v>
      </c>
      <c r="BY12" s="15">
        <v>115.820121</v>
      </c>
      <c r="BZ12" s="15">
        <v>93.098603999999995</v>
      </c>
      <c r="CA12" s="15">
        <v>136.27355700000001</v>
      </c>
      <c r="CB12" s="15">
        <v>88.805276000000006</v>
      </c>
      <c r="CC12" s="15">
        <v>118.572292</v>
      </c>
      <c r="CD12" s="15">
        <v>125.663663</v>
      </c>
      <c r="CE12" s="15">
        <v>89.077262000000005</v>
      </c>
      <c r="CF12" s="15">
        <v>154.532062</v>
      </c>
      <c r="CG12" s="15">
        <v>92.824203999999995</v>
      </c>
      <c r="CH12" s="15">
        <v>79.877412000000007</v>
      </c>
      <c r="CI12" s="15">
        <f>112130693/1000000</f>
        <v>112.13069299999999</v>
      </c>
      <c r="CJ12" s="15">
        <v>103.191757</v>
      </c>
      <c r="CK12" s="15">
        <v>80.482006999999996</v>
      </c>
      <c r="CL12" s="15">
        <v>65.748603000000003</v>
      </c>
      <c r="CM12" s="15">
        <v>187.261371</v>
      </c>
      <c r="CN12" s="16">
        <v>87.919267000000005</v>
      </c>
      <c r="CO12" s="16">
        <v>139.13453200000001</v>
      </c>
      <c r="CP12" s="16">
        <v>80.729907999999995</v>
      </c>
      <c r="CQ12" s="16">
        <v>74.238788</v>
      </c>
      <c r="CR12" s="16">
        <v>72.608909999999995</v>
      </c>
      <c r="CS12" s="16">
        <v>60.358218000000001</v>
      </c>
      <c r="CT12" s="16">
        <v>120.161523</v>
      </c>
      <c r="CU12" s="16">
        <v>102.007419</v>
      </c>
      <c r="CV12" s="16">
        <v>107.612703</v>
      </c>
      <c r="CW12" s="16">
        <v>117.608819</v>
      </c>
      <c r="CX12" s="16">
        <v>96.240442000000002</v>
      </c>
      <c r="CY12" s="15">
        <v>1072.2513880000001</v>
      </c>
      <c r="CZ12" s="10">
        <v>913.24946399999999</v>
      </c>
      <c r="DA12" s="13">
        <v>1120.1682269999999</v>
      </c>
      <c r="DB12" s="10">
        <v>1155.6521130000001</v>
      </c>
      <c r="DC12" s="10">
        <v>1538.207312</v>
      </c>
      <c r="DD12" s="10">
        <v>1142.7471579999999</v>
      </c>
      <c r="DE12" s="10">
        <v>1247.1787880000002</v>
      </c>
      <c r="DF12" s="10">
        <v>1245.8819000000001</v>
      </c>
      <c r="DG12" s="10">
        <v>1716.738662</v>
      </c>
      <c r="DH12" s="13">
        <v>1836.7119829999999</v>
      </c>
      <c r="DI12" s="14" t="s">
        <v>5</v>
      </c>
      <c r="DJ12" s="79"/>
    </row>
    <row r="13" spans="2:114" s="1" customFormat="1" ht="29.25" customHeight="1" x14ac:dyDescent="0.2">
      <c r="B13" s="14" t="s">
        <v>10</v>
      </c>
      <c r="C13" s="16">
        <v>55.201999999999998</v>
      </c>
      <c r="D13" s="16">
        <v>69.884</v>
      </c>
      <c r="E13" s="16">
        <v>66.625</v>
      </c>
      <c r="F13" s="84">
        <f>SUM(C13:E13)</f>
        <v>191.71100000000001</v>
      </c>
      <c r="G13" s="16">
        <v>71.319000000000003</v>
      </c>
      <c r="H13" s="16">
        <v>72.938000000000002</v>
      </c>
      <c r="I13" s="16">
        <v>91.290999999999997</v>
      </c>
      <c r="J13" s="16">
        <v>80.436999999999998</v>
      </c>
      <c r="K13" s="16">
        <v>73.094999999999999</v>
      </c>
      <c r="L13" s="16">
        <v>82.875</v>
      </c>
      <c r="M13" s="16">
        <v>46.670999999999999</v>
      </c>
      <c r="N13" s="16">
        <v>59.881999999999998</v>
      </c>
      <c r="O13" s="16">
        <v>43.566000000000003</v>
      </c>
      <c r="P13" s="16">
        <v>35.798000000000002</v>
      </c>
      <c r="Q13" s="16">
        <v>41.813000000000002</v>
      </c>
      <c r="R13" s="16">
        <v>47.54</v>
      </c>
      <c r="S13" s="24">
        <v>41.231999999999999</v>
      </c>
      <c r="T13" s="24">
        <v>44.783999999999999</v>
      </c>
      <c r="U13" s="24">
        <v>45.642000000000003</v>
      </c>
      <c r="V13" s="24">
        <v>38.963000000000001</v>
      </c>
      <c r="W13" s="24">
        <v>42.537999999999997</v>
      </c>
      <c r="X13" s="24">
        <v>52.845999999999997</v>
      </c>
      <c r="Y13" s="24">
        <v>34.698999999999998</v>
      </c>
      <c r="Z13" s="24">
        <v>49.137</v>
      </c>
      <c r="AA13" s="24">
        <v>43.69</v>
      </c>
      <c r="AB13" s="24">
        <v>42.036999999999999</v>
      </c>
      <c r="AC13" s="24">
        <v>48.223999999999997</v>
      </c>
      <c r="AD13" s="24">
        <v>59.472000000000001</v>
      </c>
      <c r="AE13" s="24">
        <v>51.905000000000001</v>
      </c>
      <c r="AF13" s="24">
        <v>48.033999999999999</v>
      </c>
      <c r="AG13" s="24">
        <v>53.83</v>
      </c>
      <c r="AH13" s="24">
        <v>53.182000000000002</v>
      </c>
      <c r="AI13" s="24">
        <v>48.543999999999997</v>
      </c>
      <c r="AJ13" s="24">
        <v>54.582000000000001</v>
      </c>
      <c r="AK13" s="24">
        <v>51.606000000000002</v>
      </c>
      <c r="AL13" s="24">
        <v>66.808999999999997</v>
      </c>
      <c r="AM13" s="24">
        <v>43.493000000000002</v>
      </c>
      <c r="AN13" s="24">
        <v>60.591999999999999</v>
      </c>
      <c r="AO13" s="24">
        <v>75.744</v>
      </c>
      <c r="AP13" s="24">
        <v>77.671000000000006</v>
      </c>
      <c r="AQ13" s="24">
        <v>45.734999999999999</v>
      </c>
      <c r="AR13" s="24">
        <v>52.654000000000003</v>
      </c>
      <c r="AS13" s="24">
        <v>57.875</v>
      </c>
      <c r="AT13" s="24">
        <v>51.710999999999999</v>
      </c>
      <c r="AU13" s="24">
        <v>76.350999999999999</v>
      </c>
      <c r="AV13" s="24">
        <v>77.957999999999998</v>
      </c>
      <c r="AW13" s="24">
        <v>74.704999999999998</v>
      </c>
      <c r="AX13" s="24">
        <v>65.185000000000002</v>
      </c>
      <c r="AY13" s="24">
        <v>64.203000000000003</v>
      </c>
      <c r="AZ13" s="24">
        <v>59.966000000000001</v>
      </c>
      <c r="BA13" s="16">
        <v>51.587000000000003</v>
      </c>
      <c r="BB13" s="16">
        <v>59.988</v>
      </c>
      <c r="BC13" s="16">
        <v>64.688000000000002</v>
      </c>
      <c r="BD13" s="16">
        <v>76.308999999999997</v>
      </c>
      <c r="BE13" s="16">
        <v>65.727999999999994</v>
      </c>
      <c r="BF13" s="16">
        <v>67.588999999999999</v>
      </c>
      <c r="BG13" s="16">
        <v>62.244</v>
      </c>
      <c r="BH13" s="16">
        <v>54.417000000000002</v>
      </c>
      <c r="BI13" s="16">
        <v>102.74299999999999</v>
      </c>
      <c r="BJ13" s="16">
        <v>80.099999999999994</v>
      </c>
      <c r="BK13" s="16">
        <v>59.378999999999998</v>
      </c>
      <c r="BL13" s="16">
        <v>61.476999999999997</v>
      </c>
      <c r="BM13" s="16">
        <v>58.524000000000001</v>
      </c>
      <c r="BN13" s="16">
        <v>65.135999999999996</v>
      </c>
      <c r="BO13" s="16">
        <v>51.962000000000003</v>
      </c>
      <c r="BP13" s="16">
        <v>34.31</v>
      </c>
      <c r="BQ13" s="16">
        <v>35.15</v>
      </c>
      <c r="BR13" s="16">
        <v>52.462000000000003</v>
      </c>
      <c r="BS13" s="16">
        <v>40.731999999999999</v>
      </c>
      <c r="BT13" s="16">
        <v>43.771000000000001</v>
      </c>
      <c r="BU13" s="16">
        <v>38.213999999999999</v>
      </c>
      <c r="BV13" s="16">
        <v>10.356</v>
      </c>
      <c r="BW13" s="16">
        <v>0</v>
      </c>
      <c r="BX13" s="15">
        <v>24.69</v>
      </c>
      <c r="BY13" s="15">
        <v>45.223999999999997</v>
      </c>
      <c r="BZ13" s="15">
        <v>44.154000000000003</v>
      </c>
      <c r="CA13" s="15">
        <v>37.204000000000001</v>
      </c>
      <c r="CB13" s="15">
        <v>34.959000000000003</v>
      </c>
      <c r="CC13" s="15">
        <v>43.509</v>
      </c>
      <c r="CD13" s="15">
        <v>47.404000000000003</v>
      </c>
      <c r="CE13" s="15">
        <v>35.462000000000003</v>
      </c>
      <c r="CF13" s="15">
        <v>61.037999999999997</v>
      </c>
      <c r="CG13" s="15">
        <v>43.892000000000003</v>
      </c>
      <c r="CH13" s="15">
        <v>35.729999999999997</v>
      </c>
      <c r="CI13" s="15">
        <f>43828/1000</f>
        <v>43.828000000000003</v>
      </c>
      <c r="CJ13" s="15">
        <v>44.637999999999998</v>
      </c>
      <c r="CK13" s="15">
        <v>39.43</v>
      </c>
      <c r="CL13" s="15">
        <v>35.917000000000002</v>
      </c>
      <c r="CM13" s="15">
        <v>35.616</v>
      </c>
      <c r="CN13" s="16">
        <v>46.344999999999999</v>
      </c>
      <c r="CO13" s="16">
        <v>57.972000000000001</v>
      </c>
      <c r="CP13" s="16">
        <v>36.890999999999998</v>
      </c>
      <c r="CQ13" s="16">
        <v>29.472999999999999</v>
      </c>
      <c r="CR13" s="16">
        <v>31.402999999999999</v>
      </c>
      <c r="CS13" s="16">
        <v>26.582999999999998</v>
      </c>
      <c r="CT13" s="16">
        <v>46.877000000000002</v>
      </c>
      <c r="CU13" s="16">
        <v>51.854999999999997</v>
      </c>
      <c r="CV13" s="16">
        <v>52.052999999999997</v>
      </c>
      <c r="CW13" s="16">
        <v>49.465000000000003</v>
      </c>
      <c r="CX13" s="16">
        <v>47.220999999999997</v>
      </c>
      <c r="CY13" s="15">
        <v>747.22500000000002</v>
      </c>
      <c r="CZ13" s="10">
        <v>543.26400000000001</v>
      </c>
      <c r="DA13" s="13">
        <v>685.99200000000008</v>
      </c>
      <c r="DB13" s="10">
        <v>737.91799999999989</v>
      </c>
      <c r="DC13" s="10">
        <v>818.33399999999995</v>
      </c>
      <c r="DD13" s="10">
        <v>421.02499999999998</v>
      </c>
      <c r="DE13" s="10">
        <v>503.01100000000008</v>
      </c>
      <c r="DF13" s="10">
        <v>511.75400000000002</v>
      </c>
      <c r="DG13" s="10">
        <v>717.46500000000003</v>
      </c>
      <c r="DH13" s="13">
        <v>786.15599999999995</v>
      </c>
      <c r="DI13" s="14" t="s">
        <v>6</v>
      </c>
      <c r="DJ13" s="79"/>
    </row>
    <row r="14" spans="2:114" s="1" customFormat="1" ht="29.25" customHeight="1" x14ac:dyDescent="0.2">
      <c r="B14" s="14" t="s">
        <v>2</v>
      </c>
      <c r="C14" s="48">
        <v>21</v>
      </c>
      <c r="D14" s="48">
        <v>20</v>
      </c>
      <c r="E14" s="48">
        <v>20</v>
      </c>
      <c r="F14" s="102">
        <f>SUM(C14:E14)</f>
        <v>61</v>
      </c>
      <c r="G14" s="48">
        <v>22</v>
      </c>
      <c r="H14" s="48">
        <v>21</v>
      </c>
      <c r="I14" s="48">
        <v>22</v>
      </c>
      <c r="J14" s="48">
        <v>21</v>
      </c>
      <c r="K14" s="48">
        <v>21</v>
      </c>
      <c r="L14" s="48">
        <v>23</v>
      </c>
      <c r="M14" s="48">
        <v>17</v>
      </c>
      <c r="N14" s="48">
        <v>19</v>
      </c>
      <c r="O14" s="48">
        <v>20</v>
      </c>
      <c r="P14" s="48">
        <v>20</v>
      </c>
      <c r="Q14" s="48">
        <v>20</v>
      </c>
      <c r="R14" s="48">
        <v>21</v>
      </c>
      <c r="S14" s="48">
        <v>22</v>
      </c>
      <c r="T14" s="48">
        <v>20</v>
      </c>
      <c r="U14" s="48">
        <v>23</v>
      </c>
      <c r="V14" s="48">
        <v>20</v>
      </c>
      <c r="W14" s="48">
        <v>21</v>
      </c>
      <c r="X14" s="48">
        <v>22</v>
      </c>
      <c r="Y14" s="48">
        <v>15</v>
      </c>
      <c r="Z14" s="48">
        <v>21</v>
      </c>
      <c r="AA14" s="48">
        <v>19</v>
      </c>
      <c r="AB14" s="48">
        <v>21</v>
      </c>
      <c r="AC14" s="48">
        <v>21</v>
      </c>
      <c r="AD14" s="48">
        <v>22</v>
      </c>
      <c r="AE14" s="48">
        <v>20</v>
      </c>
      <c r="AF14" s="48">
        <v>22</v>
      </c>
      <c r="AG14" s="48">
        <v>23</v>
      </c>
      <c r="AH14" s="48">
        <v>19</v>
      </c>
      <c r="AI14" s="48">
        <v>23</v>
      </c>
      <c r="AJ14" s="48">
        <v>21</v>
      </c>
      <c r="AK14" s="48">
        <v>17</v>
      </c>
      <c r="AL14" s="48">
        <v>22</v>
      </c>
      <c r="AM14" s="48">
        <v>18</v>
      </c>
      <c r="AN14" s="48">
        <v>22</v>
      </c>
      <c r="AO14" s="48">
        <v>20</v>
      </c>
      <c r="AP14" s="48">
        <v>22</v>
      </c>
      <c r="AQ14" s="48">
        <v>20</v>
      </c>
      <c r="AR14" s="48">
        <v>22</v>
      </c>
      <c r="AS14" s="48">
        <v>22</v>
      </c>
      <c r="AT14" s="48">
        <v>21</v>
      </c>
      <c r="AU14" s="48">
        <v>23</v>
      </c>
      <c r="AV14" s="48">
        <v>18</v>
      </c>
      <c r="AW14" s="48">
        <v>22</v>
      </c>
      <c r="AX14" s="48">
        <v>17</v>
      </c>
      <c r="AY14" s="48">
        <v>20</v>
      </c>
      <c r="AZ14" s="48">
        <v>22</v>
      </c>
      <c r="BA14" s="48">
        <v>20</v>
      </c>
      <c r="BB14" s="48">
        <v>21</v>
      </c>
      <c r="BC14" s="48">
        <v>22</v>
      </c>
      <c r="BD14" s="48">
        <v>21</v>
      </c>
      <c r="BE14" s="48">
        <v>20</v>
      </c>
      <c r="BF14" s="48">
        <v>22</v>
      </c>
      <c r="BG14" s="48">
        <v>22</v>
      </c>
      <c r="BH14" s="48">
        <v>17</v>
      </c>
      <c r="BI14" s="48">
        <v>22</v>
      </c>
      <c r="BJ14" s="48">
        <v>18</v>
      </c>
      <c r="BK14" s="48">
        <v>20</v>
      </c>
      <c r="BL14" s="48">
        <v>23</v>
      </c>
      <c r="BM14" s="48">
        <v>19</v>
      </c>
      <c r="BN14" s="48">
        <v>21</v>
      </c>
      <c r="BO14" s="48">
        <v>23</v>
      </c>
      <c r="BP14" s="48">
        <v>19</v>
      </c>
      <c r="BQ14" s="48">
        <v>20</v>
      </c>
      <c r="BR14" s="48">
        <v>22</v>
      </c>
      <c r="BS14" s="48">
        <v>19</v>
      </c>
      <c r="BT14" s="48">
        <v>21</v>
      </c>
      <c r="BU14" s="48">
        <v>22</v>
      </c>
      <c r="BV14" s="48">
        <v>14</v>
      </c>
      <c r="BW14" s="48">
        <v>0</v>
      </c>
      <c r="BX14" s="19">
        <v>12</v>
      </c>
      <c r="BY14" s="19">
        <v>20</v>
      </c>
      <c r="BZ14" s="19">
        <v>21</v>
      </c>
      <c r="CA14" s="19">
        <v>22</v>
      </c>
      <c r="CB14" s="19">
        <v>20</v>
      </c>
      <c r="CC14" s="19">
        <v>23</v>
      </c>
      <c r="CD14" s="19">
        <v>22</v>
      </c>
      <c r="CE14" s="19">
        <v>17</v>
      </c>
      <c r="CF14" s="19">
        <v>23</v>
      </c>
      <c r="CG14" s="19">
        <v>17</v>
      </c>
      <c r="CH14" s="19">
        <v>21</v>
      </c>
      <c r="CI14" s="19">
        <v>22</v>
      </c>
      <c r="CJ14" s="19">
        <v>21</v>
      </c>
      <c r="CK14" s="19">
        <v>20</v>
      </c>
      <c r="CL14" s="19">
        <v>21</v>
      </c>
      <c r="CM14" s="19">
        <v>21</v>
      </c>
      <c r="CN14" s="6">
        <v>20</v>
      </c>
      <c r="CO14" s="6">
        <v>23</v>
      </c>
      <c r="CP14" s="6">
        <v>20</v>
      </c>
      <c r="CQ14" s="6">
        <v>18</v>
      </c>
      <c r="CR14" s="6">
        <v>23</v>
      </c>
      <c r="CS14" s="6">
        <v>18</v>
      </c>
      <c r="CT14" s="6">
        <v>22</v>
      </c>
      <c r="CU14" s="6">
        <v>22</v>
      </c>
      <c r="CV14" s="6">
        <v>21</v>
      </c>
      <c r="CW14" s="6">
        <v>20</v>
      </c>
      <c r="CX14" s="6">
        <v>22</v>
      </c>
      <c r="CY14" s="15">
        <v>247</v>
      </c>
      <c r="CZ14" s="7">
        <v>247</v>
      </c>
      <c r="DA14" s="8">
        <v>249</v>
      </c>
      <c r="DB14" s="7">
        <v>248</v>
      </c>
      <c r="DC14" s="7">
        <v>247</v>
      </c>
      <c r="DD14" s="7">
        <v>213</v>
      </c>
      <c r="DE14" s="7">
        <v>249</v>
      </c>
      <c r="DF14" s="7">
        <v>250</v>
      </c>
      <c r="DG14" s="7">
        <v>247</v>
      </c>
      <c r="DH14" s="8">
        <v>245</v>
      </c>
      <c r="DI14" s="14" t="s">
        <v>1</v>
      </c>
      <c r="DJ14" s="79"/>
    </row>
    <row r="15" spans="2:114" s="1" customFormat="1" ht="29.25" customHeight="1" x14ac:dyDescent="0.2">
      <c r="B15" s="56" t="s">
        <v>12</v>
      </c>
      <c r="C15" s="24">
        <v>0.9700466824931302</v>
      </c>
      <c r="D15" s="24">
        <v>1.2958802802678397</v>
      </c>
      <c r="E15" s="24">
        <v>1.3442148513776297</v>
      </c>
      <c r="F15" s="85">
        <f>SUM(C15:E15)</f>
        <v>3.6101418141385997</v>
      </c>
      <c r="G15" s="24">
        <v>1.5426432058820101</v>
      </c>
      <c r="H15" s="24">
        <v>1.5278221206730442</v>
      </c>
      <c r="I15" s="24">
        <v>1.9998204033685223</v>
      </c>
      <c r="J15" s="24">
        <v>1.4303337201910684</v>
      </c>
      <c r="K15" s="24">
        <v>1.6159813826396145</v>
      </c>
      <c r="L15" s="24">
        <v>1.9097954204671554</v>
      </c>
      <c r="M15" s="24">
        <v>1.076752169691727</v>
      </c>
      <c r="N15" s="24">
        <v>1.5472349371121903</v>
      </c>
      <c r="O15" s="24">
        <v>1.1442733482481504</v>
      </c>
      <c r="P15" s="24">
        <v>0.94086771565519056</v>
      </c>
      <c r="Q15" s="24">
        <v>1.0099608429903932</v>
      </c>
      <c r="R15" s="24">
        <v>1.194847401102388</v>
      </c>
      <c r="S15" s="24">
        <v>1.8228401811222956</v>
      </c>
      <c r="T15" s="24">
        <v>1.2990997840493093</v>
      </c>
      <c r="U15" s="24">
        <v>1.1013861259765501</v>
      </c>
      <c r="V15" s="24">
        <v>1.102073189452516</v>
      </c>
      <c r="W15" s="24">
        <v>1.0903696184040801</v>
      </c>
      <c r="X15" s="24">
        <v>1.336087590251932</v>
      </c>
      <c r="Y15" s="24">
        <v>0.83645160815821828</v>
      </c>
      <c r="Z15" s="24">
        <v>1.3585142280355287</v>
      </c>
      <c r="AA15" s="24">
        <v>1.0201298605791773</v>
      </c>
      <c r="AB15" s="24">
        <v>0.96286507779362873</v>
      </c>
      <c r="AC15" s="24">
        <v>1.2311591290670145</v>
      </c>
      <c r="AD15" s="24">
        <v>1.4829359424504829</v>
      </c>
      <c r="AE15" s="24">
        <v>1.4801212579546805</v>
      </c>
      <c r="AF15" s="24">
        <v>1.333966922491957</v>
      </c>
      <c r="AG15" s="24">
        <v>1.663426327436152</v>
      </c>
      <c r="AH15" s="24">
        <v>1.4940471671192546</v>
      </c>
      <c r="AI15" s="24">
        <v>1.2072612504849582</v>
      </c>
      <c r="AJ15" s="24">
        <v>1.2186488907995034</v>
      </c>
      <c r="AK15" s="24">
        <v>1.3521399486407979</v>
      </c>
      <c r="AL15" s="24">
        <v>1.7034572743083565</v>
      </c>
      <c r="AM15" s="24">
        <v>1.0541672849352293</v>
      </c>
      <c r="AN15" s="24">
        <v>1.8933543492527267</v>
      </c>
      <c r="AO15" s="24">
        <v>1.8503561318179707</v>
      </c>
      <c r="AP15" s="24">
        <v>1.8369146812275841</v>
      </c>
      <c r="AQ15" s="24">
        <v>1.29560885170879</v>
      </c>
      <c r="AR15" s="24">
        <v>1.6280054254134948</v>
      </c>
      <c r="AS15" s="24">
        <v>1.4118353569958599</v>
      </c>
      <c r="AT15" s="24">
        <v>1.2161404639540065</v>
      </c>
      <c r="AU15" s="24">
        <v>2.1427518665967273</v>
      </c>
      <c r="AV15" s="24">
        <v>1.5345443392096689</v>
      </c>
      <c r="AW15" s="24">
        <v>2.3132207481084919</v>
      </c>
      <c r="AX15" s="24">
        <v>1.4020569710476403</v>
      </c>
      <c r="AY15" s="57">
        <v>1.2828015165983617</v>
      </c>
      <c r="AZ15" s="57">
        <v>1.5349992488007771</v>
      </c>
      <c r="BA15" s="57">
        <v>1.4230114949410761</v>
      </c>
      <c r="BB15" s="49">
        <v>1.3784552725424903</v>
      </c>
      <c r="BC15" s="49">
        <v>1.8785918855940382</v>
      </c>
      <c r="BD15" s="49">
        <v>1.7962332709717279</v>
      </c>
      <c r="BE15" s="49">
        <v>1.5151283466627694</v>
      </c>
      <c r="BF15" s="49">
        <v>1.8861659072121413</v>
      </c>
      <c r="BG15" s="49">
        <v>1.6240927846381297</v>
      </c>
      <c r="BH15" s="49">
        <v>1.3175331725514015</v>
      </c>
      <c r="BI15" s="49">
        <v>2.4590217658587328</v>
      </c>
      <c r="BJ15" s="49">
        <v>2.155490189163654</v>
      </c>
      <c r="BK15" s="49">
        <v>1.96324834966633</v>
      </c>
      <c r="BL15" s="49">
        <v>2.4705394409556618</v>
      </c>
      <c r="BM15" s="49">
        <v>1.9957360325209412</v>
      </c>
      <c r="BN15" s="49">
        <v>3.1054319358105329</v>
      </c>
      <c r="BO15" s="49">
        <v>2.615003704419927</v>
      </c>
      <c r="BP15" s="49">
        <v>1.5270649031246055</v>
      </c>
      <c r="BQ15" s="49">
        <v>1.5311291609334099</v>
      </c>
      <c r="BR15" s="49">
        <v>2.3017840669177501</v>
      </c>
      <c r="BS15" s="49">
        <v>1.7065230255747261</v>
      </c>
      <c r="BT15" s="49">
        <v>1.7250671138663636</v>
      </c>
      <c r="BU15" s="49">
        <v>1.7002127233932531</v>
      </c>
      <c r="BV15" s="49">
        <v>0.4101130690685113</v>
      </c>
      <c r="BW15" s="49">
        <v>0</v>
      </c>
      <c r="BX15" s="20">
        <v>0.76691970861552716</v>
      </c>
      <c r="BY15" s="20">
        <v>1.6983499563917579</v>
      </c>
      <c r="BZ15" s="20">
        <v>1.3650482206181764</v>
      </c>
      <c r="CA15" s="13">
        <v>1.9903917527053752</v>
      </c>
      <c r="CB15" s="13">
        <v>1.2970769446278165</v>
      </c>
      <c r="CC15" s="13">
        <v>1.7292119823371648</v>
      </c>
      <c r="CD15" s="13">
        <v>1.835438512881687</v>
      </c>
      <c r="CE15" s="13">
        <v>1.3004428442248328</v>
      </c>
      <c r="CF15" s="13">
        <v>2.2557733414500056</v>
      </c>
      <c r="CG15" s="13">
        <v>1.3562048665787823</v>
      </c>
      <c r="CH15" s="21">
        <v>1.1716682306951887</v>
      </c>
      <c r="CI15" s="21">
        <v>1.64476999672868</v>
      </c>
      <c r="CJ15" s="21">
        <v>1.5112123687615664</v>
      </c>
      <c r="CK15" s="21">
        <v>1.1784508986430204</v>
      </c>
      <c r="CL15" s="16">
        <v>0.96222516619100185</v>
      </c>
      <c r="CM15" s="16">
        <v>2.750787990473083</v>
      </c>
      <c r="CN15" s="16">
        <v>1.3</v>
      </c>
      <c r="CO15" s="16">
        <v>2.0565135854548493</v>
      </c>
      <c r="CP15" s="16">
        <v>1.1932490817917158</v>
      </c>
      <c r="CQ15" s="16">
        <v>1.097331298476985</v>
      </c>
      <c r="CR15" s="16">
        <v>1.0776202158465535</v>
      </c>
      <c r="CS15" s="16">
        <v>0.89576784529124076</v>
      </c>
      <c r="CT15" s="16">
        <v>1.7857338347108083</v>
      </c>
      <c r="CU15" s="16">
        <v>1.5166214451618076</v>
      </c>
      <c r="CV15" s="16">
        <v>1.957612834442175</v>
      </c>
      <c r="CW15" s="16">
        <v>1.7485792580984081</v>
      </c>
      <c r="CX15" s="16">
        <v>1.452606010714127</v>
      </c>
      <c r="CY15" s="15">
        <v>16.940332668021455</v>
      </c>
      <c r="CZ15" s="10">
        <v>14.643912335340733</v>
      </c>
      <c r="DA15" s="13">
        <v>18.087861486469166</v>
      </c>
      <c r="DB15" s="10">
        <v>18.563431555917383</v>
      </c>
      <c r="DC15" s="10">
        <v>24.167213081606061</v>
      </c>
      <c r="DD15" s="10">
        <v>17.347215652924007</v>
      </c>
      <c r="DE15" s="10">
        <v>18.232866905825119</v>
      </c>
      <c r="DF15" s="10">
        <v>18.832423400461757</v>
      </c>
      <c r="DG15" s="10">
        <v>25.700294052490758</v>
      </c>
      <c r="DH15" s="13">
        <v>27.20623090091506</v>
      </c>
      <c r="DI15" s="14" t="s">
        <v>11</v>
      </c>
      <c r="DJ15" s="79"/>
    </row>
    <row r="16" spans="2:114" s="1" customFormat="1" ht="29.25" customHeight="1" x14ac:dyDescent="0.2">
      <c r="B16" s="14" t="s">
        <v>72</v>
      </c>
      <c r="C16" s="24">
        <v>3641.25</v>
      </c>
      <c r="D16" s="24">
        <v>3598.78</v>
      </c>
      <c r="E16" s="24">
        <v>3531.1</v>
      </c>
      <c r="F16" s="85">
        <f>+C16</f>
        <v>3641.25</v>
      </c>
      <c r="G16" s="16">
        <v>3611.62</v>
      </c>
      <c r="H16" s="16">
        <v>3433.68</v>
      </c>
      <c r="I16" s="16">
        <v>3318.1</v>
      </c>
      <c r="J16" s="16">
        <v>3033.21</v>
      </c>
      <c r="K16" s="16">
        <v>2974.35</v>
      </c>
      <c r="L16" s="16">
        <v>2914.79</v>
      </c>
      <c r="M16" s="16">
        <v>2777.45</v>
      </c>
      <c r="N16" s="16">
        <v>2659.71</v>
      </c>
      <c r="O16" s="16">
        <v>2493.09</v>
      </c>
      <c r="P16" s="16">
        <v>2640.95</v>
      </c>
      <c r="Q16" s="16">
        <v>2592.54</v>
      </c>
      <c r="R16" s="16">
        <v>2615.83</v>
      </c>
      <c r="S16" s="13">
        <v>2488.7600000000002</v>
      </c>
      <c r="T16" s="13">
        <v>2420.12</v>
      </c>
      <c r="U16" s="13">
        <v>2406.02</v>
      </c>
      <c r="V16" s="13">
        <v>2374</v>
      </c>
      <c r="W16" s="13">
        <v>2413.14</v>
      </c>
      <c r="X16" s="13">
        <v>2407.09</v>
      </c>
      <c r="Y16" s="13">
        <v>2393.5300000000002</v>
      </c>
      <c r="Z16" s="13">
        <v>2402.25</v>
      </c>
      <c r="AA16" s="13">
        <v>2390.5500000000002</v>
      </c>
      <c r="AB16" s="13">
        <v>2437.7199999999998</v>
      </c>
      <c r="AC16" s="13">
        <v>2467.25</v>
      </c>
      <c r="AD16" s="13">
        <v>2480.7600000000002</v>
      </c>
      <c r="AE16" s="13">
        <v>2431.21</v>
      </c>
      <c r="AF16" s="13">
        <v>2406.8000000000002</v>
      </c>
      <c r="AG16" s="13">
        <v>2414.75</v>
      </c>
      <c r="AH16" s="13">
        <v>2414.02</v>
      </c>
      <c r="AI16" s="13">
        <v>2408.69</v>
      </c>
      <c r="AJ16" s="13">
        <v>2445.9</v>
      </c>
      <c r="AK16" s="13">
        <v>2465.52</v>
      </c>
      <c r="AL16" s="13">
        <v>2481.35</v>
      </c>
      <c r="AM16" s="13">
        <v>2461.48</v>
      </c>
      <c r="AN16" s="13">
        <v>2601.1999999999998</v>
      </c>
      <c r="AO16" s="13">
        <v>2655.08</v>
      </c>
      <c r="AP16" s="13">
        <v>2676.5</v>
      </c>
      <c r="AQ16" s="13">
        <v>2501.6</v>
      </c>
      <c r="AR16" s="13">
        <v>2492.9</v>
      </c>
      <c r="AS16" s="13">
        <v>2441.9699999999998</v>
      </c>
      <c r="AT16" s="13">
        <v>2483.64</v>
      </c>
      <c r="AU16" s="13">
        <v>2546.9499999999998</v>
      </c>
      <c r="AV16" s="13">
        <v>2607.1</v>
      </c>
      <c r="AW16" s="13">
        <v>2476.0300000000002</v>
      </c>
      <c r="AX16" s="13">
        <v>2472.5100000000002</v>
      </c>
      <c r="AY16" s="13">
        <v>2408.0700000000002</v>
      </c>
      <c r="AZ16" s="13">
        <v>2228.12</v>
      </c>
      <c r="BA16" s="13">
        <v>2148.34</v>
      </c>
      <c r="BB16" s="13">
        <v>2164.92</v>
      </c>
      <c r="BC16" s="13">
        <v>2118.6494015799271</v>
      </c>
      <c r="BD16" s="13">
        <v>2057.7383401021939</v>
      </c>
      <c r="BE16" s="13">
        <v>2120.85599945279</v>
      </c>
      <c r="BF16" s="13">
        <v>2073.0567123969226</v>
      </c>
      <c r="BG16" s="13">
        <v>2061.7466114140534</v>
      </c>
      <c r="BH16" s="13">
        <v>2087.5563580542425</v>
      </c>
      <c r="BI16" s="13">
        <v>2098.803629124553</v>
      </c>
      <c r="BJ16" s="13">
        <v>2052.8907733929691</v>
      </c>
      <c r="BK16" s="13">
        <v>1795.3483605538761</v>
      </c>
      <c r="BL16" s="13">
        <v>1772.2579498398638</v>
      </c>
      <c r="BM16" s="13">
        <v>1761.3570528193306</v>
      </c>
      <c r="BN16" s="13">
        <v>1726.8214900372761</v>
      </c>
      <c r="BO16" s="13">
        <v>1657.2222955369268</v>
      </c>
      <c r="BP16" s="13">
        <v>1573.4567397082044</v>
      </c>
      <c r="BQ16" s="13">
        <v>1551.3682790338919</v>
      </c>
      <c r="BR16" s="13">
        <v>1587.7511705080378</v>
      </c>
      <c r="BS16" s="13">
        <v>1573.6614998393072</v>
      </c>
      <c r="BT16" s="13">
        <v>1581.8168777167455</v>
      </c>
      <c r="BU16" s="13">
        <v>1603.0365724311685</v>
      </c>
      <c r="BV16" s="13">
        <v>1643.3145507693141</v>
      </c>
      <c r="BW16" s="13">
        <v>1668.1809691685135</v>
      </c>
      <c r="BX16" s="13">
        <v>1668.1809691685135</v>
      </c>
      <c r="BY16" s="13">
        <v>1835.9196572763547</v>
      </c>
      <c r="BZ16" s="13">
        <v>1867.9040107684455</v>
      </c>
      <c r="CA16" s="13">
        <v>1815.197767483276</v>
      </c>
      <c r="CB16" s="13">
        <v>1795.2079528631014</v>
      </c>
      <c r="CC16" s="13">
        <v>1800.2887680185981</v>
      </c>
      <c r="CD16" s="13">
        <v>1827.7406755417528</v>
      </c>
      <c r="CE16" s="13">
        <v>1821.1101048394971</v>
      </c>
      <c r="CF16" s="13">
        <v>1873.4612980810941</v>
      </c>
      <c r="CG16" s="13">
        <v>1880.1052234518506</v>
      </c>
      <c r="CH16" s="13">
        <v>1806.4956002954038</v>
      </c>
      <c r="CI16" s="13">
        <v>1811.4491047554068</v>
      </c>
      <c r="CJ16" s="13">
        <v>1914.2792362729892</v>
      </c>
      <c r="CK16" s="13">
        <v>1992.1246489252458</v>
      </c>
      <c r="CL16" s="13">
        <v>1951.6157974037662</v>
      </c>
      <c r="CM16" s="16">
        <v>1908.8073290835971</v>
      </c>
      <c r="CN16" s="16">
        <v>1863.1267951180996</v>
      </c>
      <c r="CO16" s="16">
        <v>1958.6774835090841</v>
      </c>
      <c r="CP16" s="16">
        <v>1975.6341525988692</v>
      </c>
      <c r="CQ16" s="16">
        <v>1985.8077633704727</v>
      </c>
      <c r="CR16" s="16">
        <v>2007.8176774422745</v>
      </c>
      <c r="CS16" s="16">
        <v>2070.4449792393689</v>
      </c>
      <c r="CT16" s="16">
        <v>2095.9832579526519</v>
      </c>
      <c r="CU16" s="16">
        <v>2191.5160831390408</v>
      </c>
      <c r="CV16" s="16">
        <v>2233.262873985137</v>
      </c>
      <c r="CW16" s="16">
        <v>2219.6736126942769</v>
      </c>
      <c r="CX16" s="16">
        <v>2193.2957892541758</v>
      </c>
      <c r="CY16" s="15">
        <v>3611.62</v>
      </c>
      <c r="CZ16" s="12">
        <v>2488.7600000000002</v>
      </c>
      <c r="DA16" s="11">
        <v>2431.21</v>
      </c>
      <c r="DB16" s="13">
        <v>2501.6</v>
      </c>
      <c r="DC16" s="13">
        <v>2118.6494015799271</v>
      </c>
      <c r="DD16" s="13">
        <v>1657.2222955369268</v>
      </c>
      <c r="DE16" s="13">
        <v>1815.197767483276</v>
      </c>
      <c r="DF16" s="13">
        <v>1908.8073290835971</v>
      </c>
      <c r="DG16" s="13">
        <v>2126.7848573527567</v>
      </c>
      <c r="DH16" s="13">
        <v>2170.2908792013122</v>
      </c>
      <c r="DI16" s="14" t="s">
        <v>69</v>
      </c>
      <c r="DJ16" s="79"/>
    </row>
    <row r="17" spans="2:114" s="1" customFormat="1" ht="29.25" customHeight="1" x14ac:dyDescent="0.2">
      <c r="B17" s="14" t="s">
        <v>73</v>
      </c>
      <c r="C17" s="24">
        <v>1994.51</v>
      </c>
      <c r="D17" s="24">
        <v>1967.8</v>
      </c>
      <c r="E17" s="24">
        <v>1928.71</v>
      </c>
      <c r="F17" s="85">
        <f>+C17</f>
        <v>1994.51</v>
      </c>
      <c r="G17" s="24">
        <v>1978.64</v>
      </c>
      <c r="H17" s="24">
        <v>1883.42</v>
      </c>
      <c r="I17" s="24">
        <v>1816.66</v>
      </c>
      <c r="J17" s="24">
        <v>1648.26</v>
      </c>
      <c r="K17" s="24">
        <v>1614.43</v>
      </c>
      <c r="L17" s="24">
        <v>1580.81</v>
      </c>
      <c r="M17" s="24">
        <v>1508.2</v>
      </c>
      <c r="N17" s="24">
        <v>1440.89</v>
      </c>
      <c r="O17" s="16">
        <v>1346.33</v>
      </c>
      <c r="P17" s="16">
        <v>1432.28</v>
      </c>
      <c r="Q17" s="16">
        <v>1404.19</v>
      </c>
      <c r="R17" s="16">
        <v>1418.21</v>
      </c>
      <c r="S17" s="13">
        <v>1344</v>
      </c>
      <c r="T17" s="13">
        <v>1301.92</v>
      </c>
      <c r="U17" s="13">
        <v>1296.3599999999999</v>
      </c>
      <c r="V17" s="13">
        <v>1280.27</v>
      </c>
      <c r="W17" s="13">
        <v>1301.8599999999999</v>
      </c>
      <c r="X17" s="13">
        <v>1296.31</v>
      </c>
      <c r="Y17" s="13">
        <v>1291.55</v>
      </c>
      <c r="Z17" s="13">
        <v>1294.58</v>
      </c>
      <c r="AA17" s="13">
        <v>1290.05</v>
      </c>
      <c r="AB17" s="13">
        <v>1316.16</v>
      </c>
      <c r="AC17" s="13">
        <v>1332.49</v>
      </c>
      <c r="AD17" s="13">
        <v>1337.55</v>
      </c>
      <c r="AE17" s="13">
        <v>1308.81</v>
      </c>
      <c r="AF17" s="13">
        <v>1295.76</v>
      </c>
      <c r="AG17" s="13">
        <v>1299.6500000000001</v>
      </c>
      <c r="AH17" s="13">
        <v>1292.6099999999999</v>
      </c>
      <c r="AI17" s="13">
        <v>1293.8599999999999</v>
      </c>
      <c r="AJ17" s="13">
        <v>1312.54</v>
      </c>
      <c r="AK17" s="13">
        <v>1322.17</v>
      </c>
      <c r="AL17" s="13">
        <v>1333.27</v>
      </c>
      <c r="AM17" s="13">
        <v>1327.33</v>
      </c>
      <c r="AN17" s="13">
        <v>1412.59</v>
      </c>
      <c r="AO17" s="13">
        <v>1444.65</v>
      </c>
      <c r="AP17" s="13">
        <v>1457.99</v>
      </c>
      <c r="AQ17" s="13">
        <v>1345.32</v>
      </c>
      <c r="AR17" s="13">
        <v>1342.58</v>
      </c>
      <c r="AS17" s="13">
        <v>1316.43</v>
      </c>
      <c r="AT17" s="13">
        <v>1334.32</v>
      </c>
      <c r="AU17" s="13">
        <v>1369.1</v>
      </c>
      <c r="AV17" s="13">
        <v>1403.06</v>
      </c>
      <c r="AW17" s="13">
        <v>1320.97</v>
      </c>
      <c r="AX17" s="13">
        <v>1322.82</v>
      </c>
      <c r="AY17" s="13">
        <v>1287.8599999999999</v>
      </c>
      <c r="AZ17" s="13">
        <v>1176.6600000000001</v>
      </c>
      <c r="BA17" s="13">
        <v>1108.23</v>
      </c>
      <c r="BB17" s="13">
        <v>1108.79</v>
      </c>
      <c r="BC17" s="13">
        <v>1074.3561333371524</v>
      </c>
      <c r="BD17" s="13">
        <v>1038.3338142339871</v>
      </c>
      <c r="BE17" s="13">
        <v>1073.7816984634351</v>
      </c>
      <c r="BF17" s="13">
        <v>1049.480280757381</v>
      </c>
      <c r="BG17" s="13">
        <v>1050.5165812269306</v>
      </c>
      <c r="BH17" s="13">
        <v>1059.4461771223791</v>
      </c>
      <c r="BI17" s="13">
        <v>1063.7422218929155</v>
      </c>
      <c r="BJ17" s="13">
        <v>1029.0681986191562</v>
      </c>
      <c r="BK17" s="13">
        <v>890.91095107290141</v>
      </c>
      <c r="BL17" s="13">
        <v>873.2589732051091</v>
      </c>
      <c r="BM17" s="13">
        <v>864.30598401554801</v>
      </c>
      <c r="BN17" s="13">
        <v>840.07577492765415</v>
      </c>
      <c r="BO17" s="13">
        <v>806.49230441232646</v>
      </c>
      <c r="BP17" s="13">
        <v>762.14396103145668</v>
      </c>
      <c r="BQ17" s="13">
        <v>752.76597702988136</v>
      </c>
      <c r="BR17" s="13">
        <v>775.38822095264561</v>
      </c>
      <c r="BS17" s="13">
        <v>771.03325554058995</v>
      </c>
      <c r="BT17" s="13">
        <v>771.53107315703471</v>
      </c>
      <c r="BU17" s="13">
        <v>788.24422045014637</v>
      </c>
      <c r="BV17" s="13">
        <v>806.25442636759522</v>
      </c>
      <c r="BW17" s="13">
        <v>817.75873051137705</v>
      </c>
      <c r="BX17" s="13">
        <v>817.75873051137705</v>
      </c>
      <c r="BY17" s="13">
        <v>907.090562983072</v>
      </c>
      <c r="BZ17" s="13">
        <v>925.25549563130357</v>
      </c>
      <c r="CA17" s="13">
        <v>890.96515303389447</v>
      </c>
      <c r="CB17" s="13">
        <v>877.24866712047196</v>
      </c>
      <c r="CC17" s="13">
        <v>876.65004499216343</v>
      </c>
      <c r="CD17" s="13">
        <v>893.74530402904225</v>
      </c>
      <c r="CE17" s="13">
        <v>889.78733869458256</v>
      </c>
      <c r="CF17" s="13">
        <v>918.53200825509725</v>
      </c>
      <c r="CG17" s="13">
        <v>923.65411176519092</v>
      </c>
      <c r="CH17" s="13">
        <v>882.49051731897907</v>
      </c>
      <c r="CI17" s="13">
        <v>881.82885936689001</v>
      </c>
      <c r="CJ17" s="13">
        <v>935.80981663924217</v>
      </c>
      <c r="CK17" s="13">
        <v>977.49236219748786</v>
      </c>
      <c r="CL17" s="13">
        <v>949.26898964718839</v>
      </c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5">
        <v>1978.64</v>
      </c>
      <c r="CZ17" s="12">
        <v>1344</v>
      </c>
      <c r="DA17" s="11">
        <v>1308.81</v>
      </c>
      <c r="DB17" s="13">
        <v>1345.32</v>
      </c>
      <c r="DC17" s="13">
        <v>1074.3561333371524</v>
      </c>
      <c r="DD17" s="13">
        <v>806.49230441232646</v>
      </c>
      <c r="DE17" s="13">
        <v>890.96515303389447</v>
      </c>
      <c r="DF17" s="13">
        <v>926.39001090627107</v>
      </c>
      <c r="DG17" s="13">
        <v>1033.2016924241398</v>
      </c>
      <c r="DH17" s="13">
        <v>1062.245531218678</v>
      </c>
      <c r="DI17" s="14" t="s">
        <v>70</v>
      </c>
      <c r="DJ17" s="79"/>
    </row>
    <row r="18" spans="2:114" s="1" customFormat="1" ht="29.25" customHeight="1" x14ac:dyDescent="0.2">
      <c r="B18" s="14" t="s">
        <v>58</v>
      </c>
      <c r="C18" s="24">
        <v>2658.07</v>
      </c>
      <c r="D18" s="24">
        <v>2587.88</v>
      </c>
      <c r="E18" s="24">
        <v>2536.46</v>
      </c>
      <c r="F18" s="85">
        <f>+C18</f>
        <v>2658.07</v>
      </c>
      <c r="G18" s="24">
        <v>2602.13</v>
      </c>
      <c r="H18" s="24">
        <v>2476.9</v>
      </c>
      <c r="I18" s="24">
        <v>2389.11</v>
      </c>
      <c r="J18" s="24">
        <v>2167.65</v>
      </c>
      <c r="K18" s="24">
        <v>2123.15</v>
      </c>
      <c r="L18" s="24">
        <v>2078.94</v>
      </c>
      <c r="M18" s="24">
        <v>1983.45</v>
      </c>
      <c r="N18" s="24">
        <v>1894.92</v>
      </c>
      <c r="O18" s="16">
        <v>1766.18</v>
      </c>
      <c r="P18" s="16">
        <v>1752.25</v>
      </c>
      <c r="Q18" s="16">
        <v>1715.04</v>
      </c>
      <c r="R18" s="16">
        <v>1732.17</v>
      </c>
      <c r="S18" s="13">
        <v>1641.53</v>
      </c>
      <c r="T18" s="13">
        <v>1590.14</v>
      </c>
      <c r="U18" s="13">
        <v>1583.34</v>
      </c>
      <c r="V18" s="13">
        <v>1563.69</v>
      </c>
      <c r="W18" s="13">
        <v>1590.05</v>
      </c>
      <c r="X18" s="13">
        <v>1583.28</v>
      </c>
      <c r="Y18" s="13">
        <v>1577.47</v>
      </c>
      <c r="Z18" s="13">
        <v>1581.17</v>
      </c>
      <c r="AA18" s="13">
        <v>1575.64</v>
      </c>
      <c r="AB18" s="13">
        <v>1529.93</v>
      </c>
      <c r="AC18" s="13">
        <v>1515.37</v>
      </c>
      <c r="AD18" s="13">
        <v>1521.13</v>
      </c>
      <c r="AE18" s="13">
        <v>1488.45</v>
      </c>
      <c r="AF18" s="13">
        <v>1473.6</v>
      </c>
      <c r="AG18" s="13">
        <v>1478.03</v>
      </c>
      <c r="AH18" s="13">
        <v>1470.03</v>
      </c>
      <c r="AI18" s="13">
        <v>1471.44</v>
      </c>
      <c r="AJ18" s="13">
        <v>1492.69</v>
      </c>
      <c r="AK18" s="13">
        <v>1503.64</v>
      </c>
      <c r="AL18" s="13">
        <v>1516.27</v>
      </c>
      <c r="AM18" s="13">
        <v>1495.92</v>
      </c>
      <c r="AN18" s="13">
        <v>1529.95</v>
      </c>
      <c r="AO18" s="13">
        <v>1535.75</v>
      </c>
      <c r="AP18" s="13">
        <v>1549.93</v>
      </c>
      <c r="AQ18" s="13">
        <v>1430.15</v>
      </c>
      <c r="AR18" s="13">
        <v>1427.25</v>
      </c>
      <c r="AS18" s="13">
        <v>1399.44</v>
      </c>
      <c r="AT18" s="13">
        <v>1418.46</v>
      </c>
      <c r="AU18" s="13">
        <v>1455.44</v>
      </c>
      <c r="AV18" s="13">
        <v>1491.54</v>
      </c>
      <c r="AW18" s="13">
        <v>1404.27</v>
      </c>
      <c r="AX18" s="13">
        <v>1406.24</v>
      </c>
      <c r="AY18" s="13">
        <v>1369.07</v>
      </c>
      <c r="AZ18" s="13">
        <v>1188.05</v>
      </c>
      <c r="BA18" s="13">
        <v>1108.23</v>
      </c>
      <c r="BB18" s="13">
        <v>1108.79</v>
      </c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5">
        <v>2602.13</v>
      </c>
      <c r="CZ18" s="12">
        <v>1641.53</v>
      </c>
      <c r="DA18" s="11">
        <v>1488.45</v>
      </c>
      <c r="DB18" s="13">
        <v>1430.15</v>
      </c>
      <c r="DC18" s="13">
        <v>1074.3561333371524</v>
      </c>
      <c r="DD18" s="13" t="s">
        <v>57</v>
      </c>
      <c r="DE18" s="13" t="s">
        <v>57</v>
      </c>
      <c r="DF18" s="13" t="s">
        <v>57</v>
      </c>
      <c r="DG18" s="13" t="s">
        <v>57</v>
      </c>
      <c r="DH18" s="13" t="s">
        <v>57</v>
      </c>
      <c r="DI18" s="14" t="s">
        <v>59</v>
      </c>
      <c r="DJ18" s="79"/>
    </row>
    <row r="19" spans="2:114" s="1" customFormat="1" ht="29.25" customHeight="1" x14ac:dyDescent="0.2">
      <c r="B19" s="14" t="s">
        <v>74</v>
      </c>
      <c r="C19" s="24">
        <v>7433.84</v>
      </c>
      <c r="D19" s="24">
        <v>7218.45</v>
      </c>
      <c r="E19" s="24">
        <v>6983.61</v>
      </c>
      <c r="F19" s="85">
        <f>+C19</f>
        <v>7433.84</v>
      </c>
      <c r="G19" s="16">
        <v>7056.03</v>
      </c>
      <c r="H19" s="16">
        <v>6847.09</v>
      </c>
      <c r="I19" s="16">
        <v>6630.67</v>
      </c>
      <c r="J19" s="16">
        <v>6117.43</v>
      </c>
      <c r="K19" s="16">
        <v>6006.32</v>
      </c>
      <c r="L19" s="16">
        <v>5910.05</v>
      </c>
      <c r="M19" s="16">
        <v>5556.37</v>
      </c>
      <c r="N19" s="16">
        <v>5185.42</v>
      </c>
      <c r="O19" s="16">
        <v>4726.3900000000003</v>
      </c>
      <c r="P19" s="16">
        <v>5112.34</v>
      </c>
      <c r="Q19" s="16">
        <v>4948.8</v>
      </c>
      <c r="R19" s="16">
        <v>5014.6499999999996</v>
      </c>
      <c r="S19" s="50">
        <v>4633.5600000000004</v>
      </c>
      <c r="T19" s="50">
        <v>4474.09</v>
      </c>
      <c r="U19" s="50">
        <v>4401.3100000000004</v>
      </c>
      <c r="V19" s="50">
        <v>4316.4799999999996</v>
      </c>
      <c r="W19" s="50">
        <v>4418.26</v>
      </c>
      <c r="X19" s="50">
        <v>4346.17</v>
      </c>
      <c r="Y19" s="50">
        <v>4334.6499999999996</v>
      </c>
      <c r="Z19" s="50">
        <v>4348.76</v>
      </c>
      <c r="AA19" s="50">
        <v>4356.59</v>
      </c>
      <c r="AB19" s="50">
        <v>4416.8900000000003</v>
      </c>
      <c r="AC19" s="50">
        <v>4481.57</v>
      </c>
      <c r="AD19" s="50">
        <v>4501.26</v>
      </c>
      <c r="AE19" s="50">
        <v>4416.32</v>
      </c>
      <c r="AF19" s="50">
        <v>4371.8900000000003</v>
      </c>
      <c r="AG19" s="50">
        <v>4400.01</v>
      </c>
      <c r="AH19" s="50">
        <v>4413.58</v>
      </c>
      <c r="AI19" s="50">
        <v>4429.18</v>
      </c>
      <c r="AJ19" s="50">
        <v>4520.9799999999996</v>
      </c>
      <c r="AK19" s="50">
        <v>4577.41</v>
      </c>
      <c r="AL19" s="50">
        <v>4645.8500000000004</v>
      </c>
      <c r="AM19" s="50">
        <v>4593.47</v>
      </c>
      <c r="AN19" s="50">
        <v>4963.57</v>
      </c>
      <c r="AO19" s="50">
        <v>5157.16</v>
      </c>
      <c r="AP19" s="50">
        <v>5140.42</v>
      </c>
      <c r="AQ19" s="50">
        <v>4730.37</v>
      </c>
      <c r="AR19" s="50">
        <v>4731.43</v>
      </c>
      <c r="AS19" s="50">
        <v>4672.1499999999996</v>
      </c>
      <c r="AT19" s="50">
        <v>4760.0600000000004</v>
      </c>
      <c r="AU19" s="50">
        <v>4913.2</v>
      </c>
      <c r="AV19" s="50">
        <v>5039.8900000000003</v>
      </c>
      <c r="AW19" s="50">
        <v>4848.3900000000003</v>
      </c>
      <c r="AX19" s="50">
        <v>4905.6499999999996</v>
      </c>
      <c r="AY19" s="50">
        <v>4664.45</v>
      </c>
      <c r="AZ19" s="50">
        <v>4291.0600000000004</v>
      </c>
      <c r="BA19" s="50">
        <v>4037.96</v>
      </c>
      <c r="BB19" s="50">
        <v>4049.78</v>
      </c>
      <c r="BC19" s="50">
        <v>4005.2714181200786</v>
      </c>
      <c r="BD19" s="50">
        <v>3908.8183743436061</v>
      </c>
      <c r="BE19" s="50">
        <v>4034.659172195119</v>
      </c>
      <c r="BF19" s="50">
        <v>3988.9435559722656</v>
      </c>
      <c r="BG19" s="50">
        <v>4024.8375673594005</v>
      </c>
      <c r="BH19" s="50">
        <v>4125.831183520655</v>
      </c>
      <c r="BI19" s="50">
        <v>4141.0231064881109</v>
      </c>
      <c r="BJ19" s="50">
        <v>3950.2690475180616</v>
      </c>
      <c r="BK19" s="50">
        <v>3280.9803328930961</v>
      </c>
      <c r="BL19" s="50">
        <v>3279.3622466540669</v>
      </c>
      <c r="BM19" s="50">
        <v>3237.5054106388475</v>
      </c>
      <c r="BN19" s="50">
        <v>3168.041853299655</v>
      </c>
      <c r="BO19" s="50">
        <v>3049.574583213036</v>
      </c>
      <c r="BP19" s="50">
        <v>2898.7889812805938</v>
      </c>
      <c r="BQ19" s="50">
        <v>2869.5435737430107</v>
      </c>
      <c r="BR19" s="50">
        <v>2918.5151012759993</v>
      </c>
      <c r="BS19" s="50">
        <v>2879.7515856657174</v>
      </c>
      <c r="BT19" s="13">
        <v>2892.1861122584055</v>
      </c>
      <c r="BU19" s="13">
        <v>2935.1781910174977</v>
      </c>
      <c r="BV19" s="13">
        <v>3012.3964199328498</v>
      </c>
      <c r="BW19" s="13">
        <v>3077.6237839366254</v>
      </c>
      <c r="BX19" s="13">
        <v>3077.6237839366254</v>
      </c>
      <c r="BY19" s="13">
        <v>3446.8297814242355</v>
      </c>
      <c r="BZ19" s="13">
        <v>3580.9684597199434</v>
      </c>
      <c r="CA19" s="13">
        <v>3513.7610656378256</v>
      </c>
      <c r="CB19" s="13">
        <v>3479.5040942610772</v>
      </c>
      <c r="CC19" s="13">
        <v>3458.0429231201274</v>
      </c>
      <c r="CD19" s="13">
        <v>3525.7073021270189</v>
      </c>
      <c r="CE19" s="13">
        <v>3535.678976435574</v>
      </c>
      <c r="CF19" s="13">
        <v>3638.96280736886</v>
      </c>
      <c r="CG19" s="13">
        <v>3640.0660541921275</v>
      </c>
      <c r="CH19" s="13">
        <v>3500.8361173141088</v>
      </c>
      <c r="CI19" s="13">
        <v>3503.669542552203</v>
      </c>
      <c r="CJ19" s="13">
        <v>3729.50581647835</v>
      </c>
      <c r="CK19" s="13">
        <v>3920.0845609626963</v>
      </c>
      <c r="CL19" s="13">
        <v>3872.5014738028494</v>
      </c>
      <c r="CM19" s="16">
        <v>3797.0892427555327</v>
      </c>
      <c r="CN19" s="16">
        <v>3704.3971343179355</v>
      </c>
      <c r="CO19" s="16">
        <v>3850.6890320859193</v>
      </c>
      <c r="CP19" s="16">
        <v>3904.2956276216196</v>
      </c>
      <c r="CQ19" s="16">
        <v>3922.4844253854039</v>
      </c>
      <c r="CR19" s="16">
        <v>3976.2299280899283</v>
      </c>
      <c r="CS19" s="16">
        <v>4073.7748766122149</v>
      </c>
      <c r="CT19" s="16">
        <v>4143.8498124760272</v>
      </c>
      <c r="CU19" s="16">
        <v>4376.5096653853798</v>
      </c>
      <c r="CV19" s="16">
        <v>4290.8443973125259</v>
      </c>
      <c r="CW19" s="16">
        <v>4262.294746466363</v>
      </c>
      <c r="CX19" s="16">
        <v>4115.7891162300193</v>
      </c>
      <c r="CY19" s="15">
        <v>7056.03</v>
      </c>
      <c r="CZ19" s="12">
        <v>4633.5600000000004</v>
      </c>
      <c r="DA19" s="11">
        <v>4416.32</v>
      </c>
      <c r="DB19" s="13">
        <v>4730.37</v>
      </c>
      <c r="DC19" s="13">
        <v>4005.2714181200786</v>
      </c>
      <c r="DD19" s="13">
        <v>3049.574583213036</v>
      </c>
      <c r="DE19" s="13">
        <v>3513.7610656378256</v>
      </c>
      <c r="DF19" s="13">
        <v>3797.0892427555327</v>
      </c>
      <c r="DG19" s="13">
        <v>4009.4376736046602</v>
      </c>
      <c r="DH19" s="13">
        <v>4069.7225241496649</v>
      </c>
      <c r="DI19" s="14" t="s">
        <v>71</v>
      </c>
      <c r="DJ19" s="79"/>
    </row>
    <row r="20" spans="2:114" s="1" customFormat="1" ht="29.25" customHeight="1" x14ac:dyDescent="0.2">
      <c r="B20" s="14" t="s">
        <v>15</v>
      </c>
      <c r="C20" s="24">
        <v>3.3000000000000002E-2</v>
      </c>
      <c r="D20" s="24">
        <v>4.8000000000000001E-2</v>
      </c>
      <c r="E20" s="24">
        <v>3.4000000000000002E-2</v>
      </c>
      <c r="F20" s="85">
        <f>SUM(C20:E20)</f>
        <v>0.115</v>
      </c>
      <c r="G20" s="81">
        <v>5.2999999999999999E-2</v>
      </c>
      <c r="H20" s="81">
        <v>0.06</v>
      </c>
      <c r="I20" s="81">
        <v>7.0000000000000001E-3</v>
      </c>
      <c r="J20" s="81">
        <v>7.2999999999999995E-2</v>
      </c>
      <c r="K20" s="81">
        <v>3.4000000000000002E-2</v>
      </c>
      <c r="L20" s="81">
        <v>6.3E-2</v>
      </c>
      <c r="M20" s="81">
        <v>5.3999999999999999E-2</v>
      </c>
      <c r="N20" s="81">
        <v>3.5000000000000003E-2</v>
      </c>
      <c r="O20" s="81">
        <v>4.9000000000000002E-2</v>
      </c>
      <c r="P20" s="81">
        <v>2.9000000000000001E-2</v>
      </c>
      <c r="Q20" s="81">
        <v>1.0999999999999999E-2</v>
      </c>
      <c r="R20" s="81">
        <v>1.4999999999999999E-2</v>
      </c>
      <c r="S20" s="51">
        <v>3.2000000000000001E-2</v>
      </c>
      <c r="T20" s="51">
        <v>1.7999999999999999E-2</v>
      </c>
      <c r="U20" s="51">
        <v>4.9000000000000002E-2</v>
      </c>
      <c r="V20" s="51">
        <v>1E-3</v>
      </c>
      <c r="W20" s="51">
        <v>1.2999999999999999E-2</v>
      </c>
      <c r="X20" s="51">
        <v>1.0999999999999999E-2</v>
      </c>
      <c r="Y20" s="51">
        <v>7.0000000000000001E-3</v>
      </c>
      <c r="Z20" s="51">
        <v>1.6E-2</v>
      </c>
      <c r="AA20" s="51">
        <v>1.2E-2</v>
      </c>
      <c r="AB20" s="51">
        <v>1E-3</v>
      </c>
      <c r="AC20" s="51">
        <v>1.4999999999999999E-2</v>
      </c>
      <c r="AD20" s="51">
        <v>3.0000000000000001E-3</v>
      </c>
      <c r="AE20" s="51">
        <v>7.0000000000000001E-3</v>
      </c>
      <c r="AF20" s="51">
        <v>0</v>
      </c>
      <c r="AG20" s="51">
        <v>1.6E-2</v>
      </c>
      <c r="AH20" s="51">
        <v>0</v>
      </c>
      <c r="AI20" s="51">
        <v>1.0999999999999999E-2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0</v>
      </c>
      <c r="AP20" s="51">
        <v>0</v>
      </c>
      <c r="AQ20" s="51">
        <v>0</v>
      </c>
      <c r="AR20" s="51">
        <v>0</v>
      </c>
      <c r="AS20" s="51">
        <v>0</v>
      </c>
      <c r="AT20" s="51">
        <v>0</v>
      </c>
      <c r="AU20" s="51">
        <v>2E-3</v>
      </c>
      <c r="AV20" s="54">
        <v>0</v>
      </c>
      <c r="AW20" s="54">
        <v>0</v>
      </c>
      <c r="AX20" s="54">
        <v>0</v>
      </c>
      <c r="AY20" s="54">
        <v>0</v>
      </c>
      <c r="AZ20" s="54">
        <v>0</v>
      </c>
      <c r="BA20" s="54">
        <v>0.31</v>
      </c>
      <c r="BB20" s="54">
        <v>0</v>
      </c>
      <c r="BC20" s="54">
        <v>0</v>
      </c>
      <c r="BD20" s="54">
        <v>0</v>
      </c>
      <c r="BE20" s="54">
        <v>0</v>
      </c>
      <c r="BF20" s="54">
        <v>0.53</v>
      </c>
      <c r="BG20" s="54">
        <v>0</v>
      </c>
      <c r="BH20" s="54">
        <v>0</v>
      </c>
      <c r="BI20" s="54">
        <v>0</v>
      </c>
      <c r="BJ20" s="54">
        <v>0.18</v>
      </c>
      <c r="BK20" s="54">
        <v>0.35</v>
      </c>
      <c r="BL20" s="54">
        <v>0.05</v>
      </c>
      <c r="BM20" s="51">
        <v>0</v>
      </c>
      <c r="BN20" s="51">
        <v>0.02</v>
      </c>
      <c r="BO20" s="51">
        <v>0</v>
      </c>
      <c r="BP20" s="51">
        <v>0.5</v>
      </c>
      <c r="BQ20" s="51">
        <v>0.3</v>
      </c>
      <c r="BR20" s="51">
        <v>0.61099999999999999</v>
      </c>
      <c r="BS20" s="51">
        <v>0</v>
      </c>
      <c r="BT20" s="23">
        <v>0</v>
      </c>
      <c r="BU20" s="23">
        <v>0.75</v>
      </c>
      <c r="BV20" s="23">
        <v>0.05</v>
      </c>
      <c r="BW20" s="23">
        <v>0</v>
      </c>
      <c r="BX20" s="22">
        <v>0</v>
      </c>
      <c r="BY20" s="22">
        <v>0.158</v>
      </c>
      <c r="BZ20" s="22">
        <v>0.215</v>
      </c>
      <c r="CA20" s="22">
        <v>1.3</v>
      </c>
      <c r="CB20" s="22">
        <v>0</v>
      </c>
      <c r="CC20" s="22">
        <v>0.16</v>
      </c>
      <c r="CD20" s="22">
        <v>0.05</v>
      </c>
      <c r="CE20" s="22">
        <v>0.60699999999999998</v>
      </c>
      <c r="CF20" s="22">
        <v>3.5000000000000003E-2</v>
      </c>
      <c r="CG20" s="22">
        <v>0.55000000000000004</v>
      </c>
      <c r="CH20" s="23">
        <f>1066/1000</f>
        <v>1.0660000000000001</v>
      </c>
      <c r="CI20" s="23">
        <f>250/1000</f>
        <v>0.25</v>
      </c>
      <c r="CJ20" s="23">
        <v>0.87</v>
      </c>
      <c r="CK20" s="23">
        <v>1.5529999999999999</v>
      </c>
      <c r="CL20" s="23">
        <v>2.411</v>
      </c>
      <c r="CM20" s="23">
        <v>2.27</v>
      </c>
      <c r="CN20" s="23">
        <f>3950/1000</f>
        <v>3.95</v>
      </c>
      <c r="CO20" s="23">
        <v>2.37</v>
      </c>
      <c r="CP20" s="23">
        <v>1.1499999999999999</v>
      </c>
      <c r="CQ20" s="23">
        <v>1.724</v>
      </c>
      <c r="CR20" s="23">
        <v>2.8149999999999999</v>
      </c>
      <c r="CS20" s="23">
        <v>1.2</v>
      </c>
      <c r="CT20" s="23">
        <v>2.1</v>
      </c>
      <c r="CU20" s="23">
        <v>4.1100000000000003</v>
      </c>
      <c r="CV20" s="23">
        <v>4.22</v>
      </c>
      <c r="CW20" s="23">
        <v>3.8849999999999998</v>
      </c>
      <c r="CX20" s="23">
        <v>2.15</v>
      </c>
      <c r="CY20" s="95">
        <v>0.48300000000000004</v>
      </c>
      <c r="CZ20" s="23">
        <v>0.17800000000000005</v>
      </c>
      <c r="DA20" s="22">
        <v>3.4000000000000002E-2</v>
      </c>
      <c r="DB20" s="23">
        <v>0.312</v>
      </c>
      <c r="DC20" s="23">
        <v>1.1300000000000001</v>
      </c>
      <c r="DD20" s="23">
        <v>2.5839999999999996</v>
      </c>
      <c r="DE20" s="23">
        <v>8.8520000000000003</v>
      </c>
      <c r="DF20" s="23">
        <v>31.943999999999996</v>
      </c>
      <c r="DG20" s="23">
        <v>15.706000000000001</v>
      </c>
      <c r="DH20" s="13">
        <v>0</v>
      </c>
      <c r="DI20" s="14" t="s">
        <v>20</v>
      </c>
      <c r="DJ20" s="79"/>
    </row>
    <row r="21" spans="2:114" s="1" customFormat="1" ht="29.25" customHeight="1" x14ac:dyDescent="0.2">
      <c r="B21" s="14" t="s">
        <v>16</v>
      </c>
      <c r="C21" s="24">
        <v>0.24258434999999998</v>
      </c>
      <c r="D21" s="24">
        <v>0.35349322</v>
      </c>
      <c r="E21" s="24">
        <v>0.29542209999999997</v>
      </c>
      <c r="F21" s="85">
        <f>SUM(C21:E21)</f>
        <v>0.89149966999999997</v>
      </c>
      <c r="G21" s="81">
        <v>0.52732042500000009</v>
      </c>
      <c r="H21" s="81">
        <v>0.43961899500000001</v>
      </c>
      <c r="I21" s="81">
        <v>5.1246519999999997E-2</v>
      </c>
      <c r="J21" s="81">
        <v>0.63731256400000003</v>
      </c>
      <c r="K21" s="81">
        <v>0.25463377999999998</v>
      </c>
      <c r="L21" s="81">
        <v>0.45354375499999999</v>
      </c>
      <c r="M21" s="81">
        <v>0.454467591</v>
      </c>
      <c r="N21" s="81">
        <v>0.24925958500000001</v>
      </c>
      <c r="O21" s="81">
        <v>0.38551966399999998</v>
      </c>
      <c r="P21" s="81">
        <v>0.20761221599999999</v>
      </c>
      <c r="Q21" s="81">
        <v>7.8606830000000003E-2</v>
      </c>
      <c r="R21" s="81">
        <v>0.10712564599999999</v>
      </c>
      <c r="S21" s="51">
        <v>0.22987623400000001</v>
      </c>
      <c r="T21" s="51">
        <v>0.13017239999999999</v>
      </c>
      <c r="U21" s="51">
        <v>0.35287497200000001</v>
      </c>
      <c r="V21" s="51">
        <v>7.3026999999999996E-3</v>
      </c>
      <c r="W21" s="51">
        <v>9.3043487999999994E-2</v>
      </c>
      <c r="X21" s="51">
        <v>7.8770608999999991E-2</v>
      </c>
      <c r="Y21" s="51">
        <v>0.23718804499999999</v>
      </c>
      <c r="Z21" s="51">
        <v>0.11445741499999999</v>
      </c>
      <c r="AA21" s="51">
        <v>8.5576300000000008E-2</v>
      </c>
      <c r="AB21" s="51">
        <v>0.10290000000000001</v>
      </c>
      <c r="AC21" s="51">
        <v>0.20179396999999999</v>
      </c>
      <c r="AD21" s="51">
        <v>2.1285597999999999E-2</v>
      </c>
      <c r="AE21" s="51">
        <v>0.23696600000000001</v>
      </c>
      <c r="AF21" s="51">
        <v>0</v>
      </c>
      <c r="AG21" s="51">
        <v>0.16</v>
      </c>
      <c r="AH21" s="51">
        <v>0</v>
      </c>
      <c r="AI21" s="51">
        <v>0.110055</v>
      </c>
      <c r="AJ21" s="51">
        <v>0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0</v>
      </c>
      <c r="AQ21" s="51">
        <v>0</v>
      </c>
      <c r="AR21" s="51">
        <v>0</v>
      </c>
      <c r="AS21" s="51">
        <v>0</v>
      </c>
      <c r="AT21" s="51">
        <v>0</v>
      </c>
      <c r="AU21" s="51">
        <v>0.14180000000000001</v>
      </c>
      <c r="AV21" s="51">
        <v>0</v>
      </c>
      <c r="AW21" s="51">
        <v>0</v>
      </c>
      <c r="AX21" s="51">
        <v>0</v>
      </c>
      <c r="AY21" s="51">
        <v>0</v>
      </c>
      <c r="AZ21" s="51">
        <v>0</v>
      </c>
      <c r="BA21" s="51">
        <v>21.988890549999997</v>
      </c>
      <c r="BB21" s="51">
        <v>0</v>
      </c>
      <c r="BC21" s="51">
        <v>0</v>
      </c>
      <c r="BD21" s="51">
        <v>0</v>
      </c>
      <c r="BE21" s="51">
        <v>0</v>
      </c>
      <c r="BF21" s="51">
        <f>53000/1000000</f>
        <v>5.2999999999999999E-2</v>
      </c>
      <c r="BG21" s="51">
        <v>0</v>
      </c>
      <c r="BH21" s="51">
        <v>0</v>
      </c>
      <c r="BI21" s="51">
        <v>0</v>
      </c>
      <c r="BJ21" s="51">
        <v>1.7999999999999999E-2</v>
      </c>
      <c r="BK21" s="51">
        <v>3.5000999999999997E-2</v>
      </c>
      <c r="BL21" s="51">
        <v>5.0000000000000001E-3</v>
      </c>
      <c r="BM21" s="51">
        <v>0</v>
      </c>
      <c r="BN21" s="51">
        <f>(2000000/1000000)*0.709</f>
        <v>1.4179999999999999</v>
      </c>
      <c r="BO21" s="51">
        <v>0</v>
      </c>
      <c r="BP21" s="51">
        <f>50000/1000000</f>
        <v>0.05</v>
      </c>
      <c r="BQ21" s="51">
        <v>0.03</v>
      </c>
      <c r="BR21" s="51">
        <v>6.1100000000000002E-2</v>
      </c>
      <c r="BS21" s="51">
        <v>0</v>
      </c>
      <c r="BT21" s="23">
        <v>0</v>
      </c>
      <c r="BU21" s="23">
        <v>7.4999999999999997E-2</v>
      </c>
      <c r="BV21" s="23">
        <v>5.0000000000000001E-3</v>
      </c>
      <c r="BW21" s="23">
        <v>0</v>
      </c>
      <c r="BX21" s="22">
        <v>0</v>
      </c>
      <c r="BY21" s="22">
        <v>1.5800000000000002E-2</v>
      </c>
      <c r="BZ21" s="22">
        <v>2.1499999999999998E-2</v>
      </c>
      <c r="CA21" s="22">
        <v>0.13</v>
      </c>
      <c r="CB21" s="22">
        <v>0</v>
      </c>
      <c r="CC21" s="22">
        <v>1.6E-2</v>
      </c>
      <c r="CD21" s="22">
        <v>5.0000000000000001E-3</v>
      </c>
      <c r="CE21" s="22">
        <v>6.0699999999999997E-2</v>
      </c>
      <c r="CF21" s="22">
        <v>3.5000000000000001E-3</v>
      </c>
      <c r="CG21" s="22">
        <v>5.5E-2</v>
      </c>
      <c r="CH21" s="23">
        <f>106600/1000000</f>
        <v>0.1066</v>
      </c>
      <c r="CI21" s="23">
        <f>25000/1000000</f>
        <v>2.5000000000000001E-2</v>
      </c>
      <c r="CJ21" s="23">
        <v>8.6999999999999994E-2</v>
      </c>
      <c r="CK21" s="23">
        <v>0.15529999999999999</v>
      </c>
      <c r="CL21" s="23">
        <v>0.24110000000000001</v>
      </c>
      <c r="CM21" s="23">
        <v>0.22700000000000001</v>
      </c>
      <c r="CN21" s="23">
        <f>395000/1000000</f>
        <v>0.39500000000000002</v>
      </c>
      <c r="CO21" s="23">
        <v>0.23699999999999999</v>
      </c>
      <c r="CP21" s="23">
        <v>0.115</v>
      </c>
      <c r="CQ21" s="23">
        <v>0.1724</v>
      </c>
      <c r="CR21" s="23">
        <v>0.28149999999999997</v>
      </c>
      <c r="CS21" s="23">
        <v>0.12</v>
      </c>
      <c r="CT21" s="23">
        <f>210000/1000000</f>
        <v>0.21</v>
      </c>
      <c r="CU21" s="23">
        <v>0.41099999999999998</v>
      </c>
      <c r="CV21" s="23">
        <v>0.42199999999999999</v>
      </c>
      <c r="CW21" s="23">
        <f>388500/1000000</f>
        <v>0.38850000000000001</v>
      </c>
      <c r="CX21" s="23">
        <v>0.215</v>
      </c>
      <c r="CY21" s="95">
        <v>3.8462675709999994</v>
      </c>
      <c r="CZ21" s="23">
        <v>1.6552417309999998</v>
      </c>
      <c r="DA21" s="22">
        <v>0.50702100000000005</v>
      </c>
      <c r="DB21" s="23">
        <v>22.130690549999997</v>
      </c>
      <c r="DC21" s="23">
        <v>1.5290009999999998</v>
      </c>
      <c r="DD21" s="23">
        <v>0.25840000000000002</v>
      </c>
      <c r="DE21" s="23">
        <v>0.88519999999999999</v>
      </c>
      <c r="DF21" s="23">
        <v>3.1943999999999999</v>
      </c>
      <c r="DG21" s="23">
        <v>1.8538000000000001</v>
      </c>
      <c r="DH21" s="13">
        <v>0</v>
      </c>
      <c r="DI21" s="14" t="s">
        <v>21</v>
      </c>
      <c r="DJ21" s="79"/>
    </row>
    <row r="22" spans="2:114" s="1" customFormat="1" ht="29.25" customHeight="1" x14ac:dyDescent="0.2">
      <c r="B22" s="14" t="s">
        <v>17</v>
      </c>
      <c r="C22" s="24">
        <v>11.632887281106722</v>
      </c>
      <c r="D22" s="24">
        <v>11.252668732655049</v>
      </c>
      <c r="E22" s="24">
        <v>11.536680151303164</v>
      </c>
      <c r="F22" s="85">
        <f>+C22</f>
        <v>11.632887281106722</v>
      </c>
      <c r="G22" s="24">
        <v>11.567684121244525</v>
      </c>
      <c r="H22" s="24">
        <v>11.225146671693164</v>
      </c>
      <c r="I22" s="24">
        <v>11.222261340648755</v>
      </c>
      <c r="J22" s="24">
        <v>10.266198220431219</v>
      </c>
      <c r="K22" s="24">
        <v>10.080575272122084</v>
      </c>
      <c r="L22" s="24">
        <v>10.1103940170351</v>
      </c>
      <c r="M22" s="24">
        <v>9.3795088975549081</v>
      </c>
      <c r="N22" s="24">
        <v>8.7529676319245162</v>
      </c>
      <c r="O22" s="24">
        <v>8.1268685827484717</v>
      </c>
      <c r="P22" s="24">
        <v>8.8051114556910992</v>
      </c>
      <c r="Q22" s="24">
        <v>8.5042625758274291</v>
      </c>
      <c r="R22" s="24">
        <v>9.3781371386997439</v>
      </c>
      <c r="S22" s="52">
        <v>8.7828619820968683</v>
      </c>
      <c r="T22" s="52">
        <v>8.4812492559070094</v>
      </c>
      <c r="U22" s="52">
        <v>8.6701783074551937</v>
      </c>
      <c r="V22" s="52">
        <v>8.382816005443674</v>
      </c>
      <c r="W22" s="52">
        <v>8.5804913011479123</v>
      </c>
      <c r="X22" s="52">
        <v>8.2718185206569927</v>
      </c>
      <c r="Y22" s="52">
        <v>8.2466256093756041</v>
      </c>
      <c r="Z22" s="52">
        <v>8.2732267813217177</v>
      </c>
      <c r="AA22" s="52">
        <v>8.0190802493660645</v>
      </c>
      <c r="AB22" s="52">
        <v>8.1576149043037631</v>
      </c>
      <c r="AC22" s="52">
        <v>8.2424207685197981</v>
      </c>
      <c r="AD22" s="52">
        <v>7.5586456901868946</v>
      </c>
      <c r="AE22" s="52">
        <v>7.4136103902711135</v>
      </c>
      <c r="AF22" s="52">
        <v>7.3448547630621599</v>
      </c>
      <c r="AG22" s="52">
        <v>6.9870097763613881</v>
      </c>
      <c r="AH22" s="52">
        <v>7.0102738944831477</v>
      </c>
      <c r="AI22" s="52">
        <v>7.0312632092141607</v>
      </c>
      <c r="AJ22" s="52">
        <v>6.7467124235142499</v>
      </c>
      <c r="AK22" s="52">
        <v>6.8316521668525505</v>
      </c>
      <c r="AL22" s="52">
        <v>6.9336076018096975</v>
      </c>
      <c r="AM22" s="52">
        <v>6.7232617815571833</v>
      </c>
      <c r="AN22" s="52">
        <v>7.3633073968148306</v>
      </c>
      <c r="AO22" s="52">
        <v>7.5925218199183426</v>
      </c>
      <c r="AP22" s="52">
        <v>14.321714743484845</v>
      </c>
      <c r="AQ22" s="52">
        <v>13.250453396305522</v>
      </c>
      <c r="AR22" s="52">
        <v>13.253404310736419</v>
      </c>
      <c r="AS22" s="52">
        <v>13.087368143289204</v>
      </c>
      <c r="AT22" s="52">
        <v>13.292841885173841</v>
      </c>
      <c r="AU22" s="52">
        <v>13.719006801451044</v>
      </c>
      <c r="AV22" s="52">
        <v>13.946755613638524</v>
      </c>
      <c r="AW22" s="52">
        <v>13.533252153899557</v>
      </c>
      <c r="AX22" s="52">
        <v>13.693067484342897</v>
      </c>
      <c r="AY22" s="52">
        <v>13.024792693195232</v>
      </c>
      <c r="AZ22" s="52">
        <v>13.238572526716968</v>
      </c>
      <c r="BA22" s="52">
        <v>22.365799233944802</v>
      </c>
      <c r="BB22" s="52">
        <v>37.413579811430012</v>
      </c>
      <c r="BC22" s="52">
        <v>37.319696366686557</v>
      </c>
      <c r="BD22" s="52">
        <v>36.420981165740152</v>
      </c>
      <c r="BE22" s="52">
        <v>37.593521020371107</v>
      </c>
      <c r="BF22" s="52">
        <v>37.621906604597079</v>
      </c>
      <c r="BG22" s="52">
        <v>37.958695255302906</v>
      </c>
      <c r="BH22" s="52">
        <v>38.915898661417081</v>
      </c>
      <c r="BI22" s="52">
        <v>38.92565158704538</v>
      </c>
      <c r="BJ22" s="52">
        <v>37.132561848751223</v>
      </c>
      <c r="BK22" s="52">
        <v>30.841150041160752</v>
      </c>
      <c r="BL22" s="52">
        <v>23.751486769724018</v>
      </c>
      <c r="BM22" s="52">
        <v>18.394546480488721</v>
      </c>
      <c r="BN22" s="52">
        <v>10.474548697020911</v>
      </c>
      <c r="BO22" s="52">
        <v>9.9844970436289469</v>
      </c>
      <c r="BP22" s="52">
        <v>9.4932741256515936</v>
      </c>
      <c r="BQ22" s="52">
        <v>9.3974980369250396</v>
      </c>
      <c r="BR22" s="52">
        <v>9.8864561420809363</v>
      </c>
      <c r="BS22" s="52">
        <v>9.7551449157568495</v>
      </c>
      <c r="BT22" s="24">
        <v>9.776438148754</v>
      </c>
      <c r="BU22" s="24">
        <v>9.9217639965938638</v>
      </c>
      <c r="BV22" s="24">
        <v>9.7447458871577535</v>
      </c>
      <c r="BW22" s="24">
        <v>10.292518692908326</v>
      </c>
      <c r="BX22" s="24">
        <v>10.292518692908326</v>
      </c>
      <c r="BY22" s="24">
        <v>11.421408589839531</v>
      </c>
      <c r="BZ22" s="24">
        <v>11.763277954477269</v>
      </c>
      <c r="CA22" s="24">
        <v>11.364035483704653</v>
      </c>
      <c r="CB22" s="24">
        <v>11.623055666802365</v>
      </c>
      <c r="CC22" s="24">
        <v>11.551366029403328</v>
      </c>
      <c r="CD22" s="24">
        <v>11.760281740715772</v>
      </c>
      <c r="CE22" s="24">
        <v>11.800112035543233</v>
      </c>
      <c r="CF22" s="24">
        <v>12.144667372742768</v>
      </c>
      <c r="CG22" s="24">
        <v>12.054080452351108</v>
      </c>
      <c r="CH22" s="24">
        <v>11.593501846298954</v>
      </c>
      <c r="CI22" s="24">
        <v>11.602885124929662</v>
      </c>
      <c r="CJ22" s="24">
        <v>12.878380982148725</v>
      </c>
      <c r="CK22" s="24">
        <v>14.936806086637748</v>
      </c>
      <c r="CL22" s="24">
        <v>18.631606069780922</v>
      </c>
      <c r="CM22" s="24">
        <v>17.905766965084013</v>
      </c>
      <c r="CN22" s="16">
        <v>17.464346443884484</v>
      </c>
      <c r="CO22" s="16">
        <v>18.161222463695903</v>
      </c>
      <c r="CP22" s="16">
        <v>19.128422316209171</v>
      </c>
      <c r="CQ22" s="16">
        <v>19.217535190395328</v>
      </c>
      <c r="CR22" s="16">
        <v>19.481004153011785</v>
      </c>
      <c r="CS22" s="16">
        <v>19.805038526524314</v>
      </c>
      <c r="CT22" s="16">
        <v>20.151838585568875</v>
      </c>
      <c r="CU22" s="16">
        <v>21.283280122628344</v>
      </c>
      <c r="CV22" s="16">
        <v>23.236454751951509</v>
      </c>
      <c r="CW22" s="16">
        <v>21.613124073205217</v>
      </c>
      <c r="CX22" s="16">
        <v>19.897802359583402</v>
      </c>
      <c r="CY22" s="21">
        <v>11.567684121244525</v>
      </c>
      <c r="CZ22" s="12">
        <v>8.7828619820968683</v>
      </c>
      <c r="DA22" s="11">
        <v>7.4136103902711135</v>
      </c>
      <c r="DB22" s="24">
        <v>13.250453396305522</v>
      </c>
      <c r="DC22" s="24">
        <v>37.319696366686557</v>
      </c>
      <c r="DD22" s="24">
        <v>9.9844970436289469</v>
      </c>
      <c r="DE22" s="24">
        <v>11.364035483704653</v>
      </c>
      <c r="DF22" s="24">
        <v>17.905766965084013</v>
      </c>
      <c r="DG22" s="24">
        <v>19.538947828152924</v>
      </c>
      <c r="DH22" s="24">
        <v>16.549810563647299</v>
      </c>
      <c r="DI22" s="14" t="s">
        <v>22</v>
      </c>
      <c r="DJ22" s="79"/>
    </row>
    <row r="23" spans="2:114" s="1" customFormat="1" ht="29.25" customHeight="1" x14ac:dyDescent="0.2">
      <c r="B23" s="14" t="s">
        <v>18</v>
      </c>
      <c r="C23" s="24">
        <v>1.4409921926999723</v>
      </c>
      <c r="D23" s="24">
        <v>1.4491729503617297</v>
      </c>
      <c r="E23" s="24">
        <v>1.4552921920907633</v>
      </c>
      <c r="F23" s="85">
        <f>+C23</f>
        <v>1.4409921926999723</v>
      </c>
      <c r="G23" s="24">
        <v>1.4745317475462336</v>
      </c>
      <c r="H23" s="24">
        <v>1.4308685269056047</v>
      </c>
      <c r="I23" s="24">
        <v>1.3856419683894445</v>
      </c>
      <c r="J23" s="24">
        <v>1.2767547746288839</v>
      </c>
      <c r="K23" s="24">
        <v>1.2536697941477237</v>
      </c>
      <c r="L23" s="24">
        <v>1.2335754263404586</v>
      </c>
      <c r="M23" s="24">
        <v>1.1449168194483168</v>
      </c>
      <c r="N23" s="24">
        <v>1.0684375878666217</v>
      </c>
      <c r="O23" s="24">
        <v>0.97349054538572177</v>
      </c>
      <c r="P23" s="24">
        <v>1.0693247771309766</v>
      </c>
      <c r="Q23" s="24">
        <v>1.0486565301926001</v>
      </c>
      <c r="R23" s="24">
        <v>1.1095816088063184</v>
      </c>
      <c r="S23" s="52">
        <v>1.0181409874538954</v>
      </c>
      <c r="T23" s="52">
        <v>0.98317695414703354</v>
      </c>
      <c r="U23" s="52">
        <v>0.96499036137625138</v>
      </c>
      <c r="V23" s="52">
        <v>0.94877858610067922</v>
      </c>
      <c r="W23" s="52">
        <v>0.97115174655696379</v>
      </c>
      <c r="X23" s="52">
        <v>0.9553189258232675</v>
      </c>
      <c r="Y23" s="52">
        <v>0.95097600580578856</v>
      </c>
      <c r="Z23" s="52">
        <v>0.95404357276533469</v>
      </c>
      <c r="AA23" s="52">
        <v>0.95573215404762146</v>
      </c>
      <c r="AB23" s="52">
        <v>0.96920273110331967</v>
      </c>
      <c r="AC23" s="52">
        <v>1.0099622091120588</v>
      </c>
      <c r="AD23" s="52">
        <v>1.0524444926198968</v>
      </c>
      <c r="AE23" s="52">
        <v>1.0228336766419512</v>
      </c>
      <c r="AF23" s="52">
        <v>1.0118291991620272</v>
      </c>
      <c r="AG23" s="52">
        <v>1.0183369034330538</v>
      </c>
      <c r="AH23" s="52">
        <v>1.0290057759622029</v>
      </c>
      <c r="AI23" s="52">
        <v>1.0324233924275257</v>
      </c>
      <c r="AJ23" s="52">
        <v>1.0564809028091089</v>
      </c>
      <c r="AK23" s="52">
        <v>1.0710724969914351</v>
      </c>
      <c r="AL23" s="52">
        <v>1.0870571606766342</v>
      </c>
      <c r="AM23" s="52">
        <v>1.0748021546895239</v>
      </c>
      <c r="AN23" s="52">
        <v>1.1569641083147408</v>
      </c>
      <c r="AO23" s="52">
        <v>1.304291900773749</v>
      </c>
      <c r="AP23" s="52">
        <v>1.3518933303704848</v>
      </c>
      <c r="AQ23" s="52">
        <v>1.2547298904710671</v>
      </c>
      <c r="AR23" s="52">
        <v>1.255009322459538</v>
      </c>
      <c r="AS23" s="52">
        <v>1.2392868006737274</v>
      </c>
      <c r="AT23" s="52">
        <v>1.2584195281762549</v>
      </c>
      <c r="AU23" s="52">
        <v>1.2987641179561864</v>
      </c>
      <c r="AV23" s="52">
        <v>1.3203248613435983</v>
      </c>
      <c r="AW23" s="52">
        <v>1.2744645021162022</v>
      </c>
      <c r="AX23" s="52">
        <v>1.2895147622626755</v>
      </c>
      <c r="AY23" s="52">
        <v>1.2243920810208047</v>
      </c>
      <c r="AZ23" s="52">
        <v>1.1306247395447286</v>
      </c>
      <c r="BA23" s="52">
        <v>1.1136237195370422</v>
      </c>
      <c r="BB23" s="52">
        <v>1.1256767201067601</v>
      </c>
      <c r="BC23" s="52">
        <v>1.1135754379919298</v>
      </c>
      <c r="BD23" s="52">
        <v>1.086758843245536</v>
      </c>
      <c r="BE23" s="52">
        <v>1.1217460406051909</v>
      </c>
      <c r="BF23" s="52">
        <v>1.1035026466613982</v>
      </c>
      <c r="BG23" s="52">
        <v>1.1133811244144101</v>
      </c>
      <c r="BH23" s="52">
        <v>1.141457226541335</v>
      </c>
      <c r="BI23" s="52">
        <v>1.1376128915919093</v>
      </c>
      <c r="BJ23" s="52">
        <v>1.0852093499966424</v>
      </c>
      <c r="BK23" s="52">
        <v>0.90136431994295574</v>
      </c>
      <c r="BL23" s="52">
        <v>0.90345832894235667</v>
      </c>
      <c r="BM23" s="52">
        <v>0.89245023590678796</v>
      </c>
      <c r="BN23" s="52">
        <v>0.88222867447799547</v>
      </c>
      <c r="BO23" s="52">
        <v>0.85036566978792283</v>
      </c>
      <c r="BP23" s="52">
        <v>0.80852889985993392</v>
      </c>
      <c r="BQ23" s="52">
        <v>0.80037178413505194</v>
      </c>
      <c r="BR23" s="52">
        <v>0.86737371318663492</v>
      </c>
      <c r="BS23" s="52">
        <v>0.85585331555142719</v>
      </c>
      <c r="BT23" s="24">
        <v>0.8549517592099446</v>
      </c>
      <c r="BU23" s="24">
        <v>0.86766053794703557</v>
      </c>
      <c r="BV23" s="24">
        <v>0.89169104976113012</v>
      </c>
      <c r="BW23" s="24">
        <v>0.92952402066414352</v>
      </c>
      <c r="BX23" s="24">
        <v>0.92952402066414352</v>
      </c>
      <c r="BY23" s="24">
        <v>1.0419532233838364</v>
      </c>
      <c r="BZ23" s="24">
        <v>1.0949042533132027</v>
      </c>
      <c r="CA23" s="24">
        <v>1.0554406561760357</v>
      </c>
      <c r="CB23" s="24">
        <v>1.0470222604418835</v>
      </c>
      <c r="CC23" s="24">
        <v>1.0405643505469679</v>
      </c>
      <c r="CD23" s="24">
        <v>1.078504473744498</v>
      </c>
      <c r="CE23" s="24">
        <v>1.0811357550526175</v>
      </c>
      <c r="CF23" s="24">
        <v>1.1128441625853278</v>
      </c>
      <c r="CG23" s="24">
        <v>1.1121660200940138</v>
      </c>
      <c r="CH23" s="24">
        <v>1.0696708768719059</v>
      </c>
      <c r="CI23" s="24">
        <v>1.070536622184574</v>
      </c>
      <c r="CJ23" s="24">
        <v>1.1279254191107733</v>
      </c>
      <c r="CK23" s="24">
        <v>1.1875777473566191</v>
      </c>
      <c r="CL23" s="24">
        <v>1.1825860930430343</v>
      </c>
      <c r="CM23" s="24">
        <v>1.1486919363198629</v>
      </c>
      <c r="CN23" s="16">
        <v>1.1192809018762551</v>
      </c>
      <c r="CO23" s="16">
        <v>1.163943324398433</v>
      </c>
      <c r="CP23" s="16">
        <v>1.1931463111125535</v>
      </c>
      <c r="CQ23" s="16">
        <v>1.1987047777414375</v>
      </c>
      <c r="CR23" s="16">
        <v>1.2151293148172473</v>
      </c>
      <c r="CS23" s="16">
        <v>1.2462089765057185</v>
      </c>
      <c r="CT23" s="16">
        <v>1.2680309662006759</v>
      </c>
      <c r="CU23" s="16">
        <v>1.3392256067961259</v>
      </c>
      <c r="CV23" s="16">
        <v>1.3131023406071498</v>
      </c>
      <c r="CW23" s="16">
        <v>1.3031369171214131</v>
      </c>
      <c r="CX23" s="16">
        <v>1.2589758862598734</v>
      </c>
      <c r="CY23" s="21">
        <v>1.4745317475462336</v>
      </c>
      <c r="CZ23" s="12">
        <v>1.0181409874538954</v>
      </c>
      <c r="DA23" s="11">
        <v>1.0228336766419512</v>
      </c>
      <c r="DB23" s="24">
        <v>1.2547298904710671</v>
      </c>
      <c r="DC23" s="24">
        <v>1.1135754379919298</v>
      </c>
      <c r="DD23" s="24">
        <v>0.85036566978792283</v>
      </c>
      <c r="DE23" s="24">
        <v>1.0554406561760357</v>
      </c>
      <c r="DF23" s="24">
        <v>1.1486919363198629</v>
      </c>
      <c r="DG23" s="24">
        <v>1.2258151996541793</v>
      </c>
      <c r="DH23" s="24">
        <v>1.246479157423328</v>
      </c>
      <c r="DI23" s="14" t="s">
        <v>23</v>
      </c>
      <c r="DJ23" s="79"/>
    </row>
    <row r="24" spans="2:114" s="1" customFormat="1" ht="29.25" customHeight="1" x14ac:dyDescent="0.2">
      <c r="B24" s="14" t="s">
        <v>19</v>
      </c>
      <c r="C24" s="24">
        <v>4.9261922169287438</v>
      </c>
      <c r="D24" s="24">
        <v>4.7823439142202089</v>
      </c>
      <c r="E24" s="24">
        <v>4.968159006499123</v>
      </c>
      <c r="F24" s="85">
        <f>+C24</f>
        <v>4.9261922169287438</v>
      </c>
      <c r="G24" s="24">
        <v>4.9630712591231632</v>
      </c>
      <c r="H24" s="24">
        <v>5.1145203065844989</v>
      </c>
      <c r="I24" s="24">
        <v>5.2814553137542743</v>
      </c>
      <c r="J24" s="24">
        <v>5.7502940079648992</v>
      </c>
      <c r="K24" s="24">
        <v>5.8561794855878526</v>
      </c>
      <c r="L24" s="24">
        <v>5.9515739154832845</v>
      </c>
      <c r="M24" s="24">
        <v>6.3960226390452322</v>
      </c>
      <c r="N24" s="24">
        <v>6.8538527473906621</v>
      </c>
      <c r="O24" s="24">
        <v>7.515335907945726</v>
      </c>
      <c r="P24" s="24">
        <v>6.0237973027142662</v>
      </c>
      <c r="Q24" s="24">
        <v>6.1792838476298062</v>
      </c>
      <c r="R24" s="24">
        <v>6.1085740148111825</v>
      </c>
      <c r="S24" s="53">
        <v>6.5607628034148293</v>
      </c>
      <c r="T24" s="53">
        <v>6.7940786151915873</v>
      </c>
      <c r="U24" s="53">
        <v>6.9221225273099938</v>
      </c>
      <c r="V24" s="53">
        <v>7.1475606016259432</v>
      </c>
      <c r="W24" s="53">
        <v>6.982896818877121</v>
      </c>
      <c r="X24" s="53">
        <v>7.098626708180741</v>
      </c>
      <c r="Y24" s="53">
        <v>7.1354818128755646</v>
      </c>
      <c r="Z24" s="53">
        <v>7.1125388688901294</v>
      </c>
      <c r="AA24" s="53">
        <v>7.097572814405912</v>
      </c>
      <c r="AB24" s="53">
        <v>4.2103690005999672</v>
      </c>
      <c r="AC24" s="53">
        <v>6.7313536905322415</v>
      </c>
      <c r="AD24" s="53">
        <v>6.6096996112301625</v>
      </c>
      <c r="AE24" s="53">
        <v>6.6912025580963261</v>
      </c>
      <c r="AF24" s="53">
        <v>6.7525500601940127</v>
      </c>
      <c r="AG24" s="53">
        <v>6.7093977412326735</v>
      </c>
      <c r="AH24" s="53">
        <v>6.7527763570046497</v>
      </c>
      <c r="AI24" s="53">
        <v>6.7304227375171273</v>
      </c>
      <c r="AJ24" s="53">
        <v>6.5549459976534932</v>
      </c>
      <c r="AK24" s="53">
        <v>6.4655405743213734</v>
      </c>
      <c r="AL24" s="53">
        <v>6.370467844604744</v>
      </c>
      <c r="AM24" s="53">
        <v>6.4431045817341701</v>
      </c>
      <c r="AN24" s="53">
        <v>5.7427688693912797</v>
      </c>
      <c r="AO24" s="53">
        <v>4.6019491561153236</v>
      </c>
      <c r="AP24" s="53">
        <v>4.2629041582190261</v>
      </c>
      <c r="AQ24" s="53">
        <v>4.5768566475044672</v>
      </c>
      <c r="AR24" s="53">
        <v>4.5758375951906149</v>
      </c>
      <c r="AS24" s="53">
        <v>4.6338901026808941</v>
      </c>
      <c r="AT24" s="53">
        <v>4.5608873720633474</v>
      </c>
      <c r="AU24" s="53">
        <v>4.432666859216142</v>
      </c>
      <c r="AV24" s="53">
        <v>4.3602819519318947</v>
      </c>
      <c r="AW24" s="53">
        <v>4.5363285933149404</v>
      </c>
      <c r="AX24" s="53">
        <v>4.483383929603237</v>
      </c>
      <c r="AY24" s="53">
        <v>4.7076521367761721</v>
      </c>
      <c r="AZ24" s="53">
        <v>4.7681231730327278</v>
      </c>
      <c r="BA24" s="53">
        <v>3.5800265901898509</v>
      </c>
      <c r="BB24" s="53">
        <v>2.9271770512529507</v>
      </c>
      <c r="BC24" s="53">
        <v>2.9828190940766932</v>
      </c>
      <c r="BD24" s="53">
        <v>3.0564224066651402</v>
      </c>
      <c r="BE24" s="53">
        <v>2.9610927597704007</v>
      </c>
      <c r="BF24" s="53">
        <v>2.9851366270371065</v>
      </c>
      <c r="BG24" s="53">
        <v>2.9586509923220432</v>
      </c>
      <c r="BH24" s="53">
        <v>2.8858778866051873</v>
      </c>
      <c r="BI24" s="53">
        <v>2.8841026265670173</v>
      </c>
      <c r="BJ24" s="53">
        <v>3.0233727056137845</v>
      </c>
      <c r="BK24" s="53">
        <v>3.6207148417513753</v>
      </c>
      <c r="BL24" s="53">
        <v>2.2182071151955323</v>
      </c>
      <c r="BM24" s="53">
        <v>3.0893902771209021</v>
      </c>
      <c r="BN24" s="53">
        <v>1.7467475965525856</v>
      </c>
      <c r="BO24" s="53">
        <v>1.8194864985069878</v>
      </c>
      <c r="BP24" s="53">
        <v>1.9136345716782821</v>
      </c>
      <c r="BQ24" s="53">
        <v>1.9331376813152414</v>
      </c>
      <c r="BR24" s="53">
        <v>1.8079631564350531</v>
      </c>
      <c r="BS24" s="53">
        <v>1.8322996333680392</v>
      </c>
      <c r="BT24" s="21">
        <v>1.7938775774512665</v>
      </c>
      <c r="BU24" s="21">
        <v>1.743054570319494</v>
      </c>
      <c r="BV24" s="21">
        <v>1.0306752568255968</v>
      </c>
      <c r="BW24" s="21">
        <v>5.5194906156210886</v>
      </c>
      <c r="BX24" s="21">
        <v>5.5194906156210886</v>
      </c>
      <c r="BY24" s="21">
        <v>4.9134199471428612</v>
      </c>
      <c r="BZ24" s="21">
        <v>5.4708179048162986</v>
      </c>
      <c r="CA24" s="21">
        <v>5.7198253989760497</v>
      </c>
      <c r="CB24" s="21">
        <v>5.7666556815992447</v>
      </c>
      <c r="CC24" s="21">
        <v>5.8024444752160891</v>
      </c>
      <c r="CD24" s="21">
        <v>5.6689597017603841</v>
      </c>
      <c r="CE24" s="21">
        <v>5.6482455202734769</v>
      </c>
      <c r="CF24" s="21">
        <v>5.4879326876706562</v>
      </c>
      <c r="CG24" s="21">
        <v>5.5225089376779737</v>
      </c>
      <c r="CH24" s="21">
        <v>5.7419033451786099</v>
      </c>
      <c r="CI24" s="21">
        <v>5.675964067212667</v>
      </c>
      <c r="CJ24" s="21">
        <v>4.4162534384684724</v>
      </c>
      <c r="CK24" s="21">
        <v>4.9626197811533972</v>
      </c>
      <c r="CL24" s="24">
        <v>4.8379659694443236</v>
      </c>
      <c r="CM24" s="24">
        <v>4.9613141180454621</v>
      </c>
      <c r="CN24" s="24">
        <v>5.0872129609661343</v>
      </c>
      <c r="CO24" s="24">
        <v>4.8920082203569661</v>
      </c>
      <c r="CP24" s="24">
        <v>4.7773235072949989</v>
      </c>
      <c r="CQ24" s="24">
        <v>4.7551707689529401</v>
      </c>
      <c r="CR24" s="24">
        <v>4.6908965574397232</v>
      </c>
      <c r="CS24" s="24">
        <v>4.6109220179634196</v>
      </c>
      <c r="CT24" s="24">
        <v>4.5329631156940247</v>
      </c>
      <c r="CU24" s="24">
        <v>4.2919860344201641</v>
      </c>
      <c r="CV24" s="24">
        <v>3.9103616188418675</v>
      </c>
      <c r="CW24" s="24">
        <v>4.256794980776716</v>
      </c>
      <c r="CX24" s="16">
        <v>4.4267817436455852</v>
      </c>
      <c r="CY24" s="21">
        <v>4.9630712591231632</v>
      </c>
      <c r="CZ24" s="12">
        <v>6.5607628034148293</v>
      </c>
      <c r="DA24" s="11">
        <v>6.6912025580963261</v>
      </c>
      <c r="DB24" s="24">
        <v>4.5768566475044672</v>
      </c>
      <c r="DC24" s="24">
        <v>2.9828190940766932</v>
      </c>
      <c r="DD24" s="24">
        <v>1.8194864985069878</v>
      </c>
      <c r="DE24" s="24">
        <v>5.7198253989760497</v>
      </c>
      <c r="DF24" s="24">
        <v>4.9613141180454621</v>
      </c>
      <c r="DG24" s="24">
        <v>4.5641557552508969</v>
      </c>
      <c r="DH24" s="24">
        <v>4.1420132953863957</v>
      </c>
      <c r="DI24" s="14" t="s">
        <v>24</v>
      </c>
      <c r="DJ24" s="79"/>
    </row>
    <row r="25" spans="2:114" s="1" customFormat="1" ht="29.25" customHeight="1" x14ac:dyDescent="0.2">
      <c r="B25" s="14" t="s">
        <v>68</v>
      </c>
      <c r="C25" s="24">
        <v>46.398000000000003</v>
      </c>
      <c r="D25" s="24">
        <v>46.401000000000003</v>
      </c>
      <c r="E25" s="24">
        <v>46.561999999999998</v>
      </c>
      <c r="F25" s="85">
        <f>+C25</f>
        <v>46.398000000000003</v>
      </c>
      <c r="G25" s="16">
        <v>46.469000000000001</v>
      </c>
      <c r="H25" s="16">
        <v>46.509</v>
      </c>
      <c r="I25" s="16">
        <v>46.615000000000002</v>
      </c>
      <c r="J25" s="16">
        <v>46.561999999999998</v>
      </c>
      <c r="K25" s="16">
        <v>46.802999999999997</v>
      </c>
      <c r="L25" s="16">
        <v>46.966000000000001</v>
      </c>
      <c r="M25" s="16">
        <v>47.677</v>
      </c>
      <c r="N25" s="16">
        <v>47.704000000000001</v>
      </c>
      <c r="O25" s="16">
        <v>47.5</v>
      </c>
      <c r="P25" s="16">
        <v>47.558999999999997</v>
      </c>
      <c r="Q25" s="16">
        <v>47.710999999999999</v>
      </c>
      <c r="R25" s="16">
        <v>47.902000000000001</v>
      </c>
      <c r="S25" s="11">
        <v>47.149000000000001</v>
      </c>
      <c r="T25" s="11">
        <v>47.286999999999999</v>
      </c>
      <c r="U25" s="11">
        <v>47.287999999999997</v>
      </c>
      <c r="V25" s="11">
        <v>47.25</v>
      </c>
      <c r="W25" s="11">
        <v>47.293999999999997</v>
      </c>
      <c r="X25" s="11">
        <v>47.209000000000003</v>
      </c>
      <c r="Y25" s="11">
        <v>47.136000000000003</v>
      </c>
      <c r="Z25" s="11">
        <v>46.921999999999997</v>
      </c>
      <c r="AA25" s="11">
        <v>47.325000000000003</v>
      </c>
      <c r="AB25" s="11">
        <v>47.039000000000001</v>
      </c>
      <c r="AC25" s="11">
        <v>47.073999999999998</v>
      </c>
      <c r="AD25" s="11">
        <v>47.344999999999999</v>
      </c>
      <c r="AE25" s="11">
        <v>47.48</v>
      </c>
      <c r="AF25" s="11">
        <v>47.351999999999997</v>
      </c>
      <c r="AG25" s="11">
        <v>47.387</v>
      </c>
      <c r="AH25" s="11">
        <v>47.298999999999999</v>
      </c>
      <c r="AI25" s="11">
        <v>47.439</v>
      </c>
      <c r="AJ25" s="11">
        <v>47.567</v>
      </c>
      <c r="AK25" s="11">
        <v>47.521999999999998</v>
      </c>
      <c r="AL25" s="11">
        <v>47.677</v>
      </c>
      <c r="AM25" s="11">
        <v>47.697000000000003</v>
      </c>
      <c r="AN25" s="11">
        <v>47.786000000000001</v>
      </c>
      <c r="AO25" s="11">
        <v>48.017000000000003</v>
      </c>
      <c r="AP25" s="11">
        <v>47.996000000000002</v>
      </c>
      <c r="AQ25" s="11">
        <v>48.106999999999999</v>
      </c>
      <c r="AR25" s="11">
        <v>48.079000000000001</v>
      </c>
      <c r="AS25" s="11">
        <v>48.298999999999999</v>
      </c>
      <c r="AT25" s="11">
        <v>47.823999999999998</v>
      </c>
      <c r="AU25" s="11">
        <v>47.850999999999999</v>
      </c>
      <c r="AV25" s="11">
        <v>47.793999999999997</v>
      </c>
      <c r="AW25" s="11">
        <v>47.527000000000001</v>
      </c>
      <c r="AX25" s="11">
        <v>47.966000000000001</v>
      </c>
      <c r="AY25" s="11">
        <v>47.795999999999999</v>
      </c>
      <c r="AZ25" s="11">
        <v>47.777000000000001</v>
      </c>
      <c r="BA25" s="11">
        <v>48.274999999999999</v>
      </c>
      <c r="BB25" s="11">
        <v>48.118000000000002</v>
      </c>
      <c r="BC25" s="11">
        <v>48.122</v>
      </c>
      <c r="BD25" s="11">
        <v>48.21</v>
      </c>
      <c r="BE25" s="11">
        <v>48.350999999999999</v>
      </c>
      <c r="BF25" s="11">
        <v>48.173000000000002</v>
      </c>
      <c r="BG25" s="11">
        <v>48.71</v>
      </c>
      <c r="BH25" s="11">
        <v>48.811</v>
      </c>
      <c r="BI25" s="11">
        <v>48.954999999999998</v>
      </c>
      <c r="BJ25" s="11">
        <v>51.162999999999997</v>
      </c>
      <c r="BK25" s="11">
        <v>50.341000000000001</v>
      </c>
      <c r="BL25" s="11">
        <v>50.554000000000002</v>
      </c>
      <c r="BM25" s="11">
        <v>50.709000000000003</v>
      </c>
      <c r="BN25" s="11">
        <v>50.789000000000001</v>
      </c>
      <c r="BO25" s="11">
        <v>51.118000000000002</v>
      </c>
      <c r="BP25" s="11">
        <v>51.335000000000001</v>
      </c>
      <c r="BQ25" s="11">
        <v>50.154000000000003</v>
      </c>
      <c r="BR25" s="11">
        <v>50.167000000000002</v>
      </c>
      <c r="BS25" s="11">
        <v>50.228000000000002</v>
      </c>
      <c r="BT25" s="11">
        <v>50.101999999999997</v>
      </c>
      <c r="BU25" s="11">
        <v>50.634</v>
      </c>
      <c r="BV25" s="11">
        <v>50.326999999999998</v>
      </c>
      <c r="BW25" s="11">
        <v>50.253</v>
      </c>
      <c r="BX25" s="11">
        <v>50.253</v>
      </c>
      <c r="BY25" s="11">
        <v>50.881999999999998</v>
      </c>
      <c r="BZ25" s="11">
        <v>51.652000000000001</v>
      </c>
      <c r="CA25" s="11">
        <v>51.631999999999998</v>
      </c>
      <c r="CB25" s="11">
        <v>51.262999999999998</v>
      </c>
      <c r="CC25" s="11">
        <v>49.962000000000003</v>
      </c>
      <c r="CD25" s="11">
        <v>50.54</v>
      </c>
      <c r="CE25" s="11">
        <v>50.356000000000002</v>
      </c>
      <c r="CF25" s="11">
        <v>50.503999999999998</v>
      </c>
      <c r="CG25" s="11">
        <v>51.091999999999999</v>
      </c>
      <c r="CH25" s="11">
        <v>50.664999999999999</v>
      </c>
      <c r="CI25" s="21">
        <v>50.694000000000003</v>
      </c>
      <c r="CJ25" s="11">
        <v>51.116999999999997</v>
      </c>
      <c r="CK25" s="11">
        <v>51.728999999999999</v>
      </c>
      <c r="CL25" s="12">
        <v>51.612000000000002</v>
      </c>
      <c r="CM25" s="12">
        <v>51.716999999999999</v>
      </c>
      <c r="CN25" s="12">
        <v>49.08</v>
      </c>
      <c r="CO25" s="12">
        <v>48.947000000000003</v>
      </c>
      <c r="CP25" s="12">
        <v>49.069000000000003</v>
      </c>
      <c r="CQ25" s="12">
        <v>49.012</v>
      </c>
      <c r="CR25" s="12">
        <v>49.042999999999999</v>
      </c>
      <c r="CS25" s="12">
        <v>48.488</v>
      </c>
      <c r="CT25" s="12">
        <v>48.45</v>
      </c>
      <c r="CU25" s="12">
        <v>48.600999999999999</v>
      </c>
      <c r="CV25" s="12">
        <v>47.94</v>
      </c>
      <c r="CW25" s="12">
        <v>48.1</v>
      </c>
      <c r="CX25" s="12">
        <v>47.927999999999997</v>
      </c>
      <c r="CY25" s="21">
        <v>46.469000000000001</v>
      </c>
      <c r="CZ25" s="12">
        <v>47.149000000000001</v>
      </c>
      <c r="DA25" s="11">
        <v>47.48</v>
      </c>
      <c r="DB25" s="10">
        <v>48.106999999999999</v>
      </c>
      <c r="DC25" s="10">
        <v>48.122</v>
      </c>
      <c r="DD25" s="10">
        <v>51.118000000000002</v>
      </c>
      <c r="DE25" s="10">
        <v>51.631999999999998</v>
      </c>
      <c r="DF25" s="10">
        <v>51.716999999999999</v>
      </c>
      <c r="DG25" s="10">
        <v>48.131999999999998</v>
      </c>
      <c r="DH25" s="13">
        <v>49.612000000000002</v>
      </c>
      <c r="DI25" s="14" t="s">
        <v>64</v>
      </c>
      <c r="DJ25" s="79"/>
    </row>
    <row r="26" spans="2:114" s="1" customFormat="1" ht="29.25" customHeight="1" x14ac:dyDescent="0.2">
      <c r="B26" s="14" t="s">
        <v>67</v>
      </c>
      <c r="C26" s="24">
        <v>27.463484179999998</v>
      </c>
      <c r="D26" s="24">
        <v>28.844143800000001</v>
      </c>
      <c r="E26" s="24">
        <v>28.556686769999999</v>
      </c>
      <c r="F26" s="85">
        <f>SUM(C26:E26)</f>
        <v>84.864314750000005</v>
      </c>
      <c r="G26" s="16">
        <v>47.982553669999994</v>
      </c>
      <c r="H26" s="16">
        <v>30.177591469999996</v>
      </c>
      <c r="I26" s="16">
        <v>34.190896070000001</v>
      </c>
      <c r="J26" s="16">
        <v>15.413638369999999</v>
      </c>
      <c r="K26" s="16">
        <v>19.589071609999998</v>
      </c>
      <c r="L26" s="16">
        <v>52.889295340000004</v>
      </c>
      <c r="M26" s="16">
        <v>19.883218990000003</v>
      </c>
      <c r="N26" s="16">
        <v>20.834936259999999</v>
      </c>
      <c r="O26" s="16">
        <v>20.027341940000003</v>
      </c>
      <c r="P26" s="16">
        <v>13.5943021</v>
      </c>
      <c r="Q26" s="16">
        <v>12.975980560000002</v>
      </c>
      <c r="R26" s="16">
        <v>23.3558053</v>
      </c>
      <c r="S26" s="11">
        <v>13.070571219999998</v>
      </c>
      <c r="T26" s="11">
        <v>8.9039827799999998</v>
      </c>
      <c r="U26" s="11">
        <v>18.255645649999998</v>
      </c>
      <c r="V26" s="11">
        <v>8.9492420900000003</v>
      </c>
      <c r="W26" s="11">
        <v>12.522178220000001</v>
      </c>
      <c r="X26" s="11">
        <v>9.1019531899999997</v>
      </c>
      <c r="Y26" s="11">
        <v>9.8066512600000006</v>
      </c>
      <c r="Z26" s="11">
        <v>119.46167344</v>
      </c>
      <c r="AA26" s="11">
        <v>6.7056834499999995</v>
      </c>
      <c r="AB26" s="11">
        <v>12.711974020000001</v>
      </c>
      <c r="AC26" s="11">
        <v>8.8595320199999996</v>
      </c>
      <c r="AD26" s="11">
        <v>6.5983192300000004</v>
      </c>
      <c r="AE26" s="11">
        <v>21.050939180000004</v>
      </c>
      <c r="AF26" s="11">
        <v>4.4952123899999998</v>
      </c>
      <c r="AG26" s="11">
        <v>6.1452319100000006</v>
      </c>
      <c r="AH26" s="11">
        <v>8.2459793700000006</v>
      </c>
      <c r="AI26" s="11">
        <v>11.764471459999999</v>
      </c>
      <c r="AJ26" s="11">
        <v>14.453504280000001</v>
      </c>
      <c r="AK26" s="11">
        <v>5.9911725700000007</v>
      </c>
      <c r="AL26" s="11">
        <v>9.7104221899999992</v>
      </c>
      <c r="AM26" s="11">
        <v>12.803953869999997</v>
      </c>
      <c r="AN26" s="11">
        <v>15.067118310000003</v>
      </c>
      <c r="AO26" s="11">
        <v>19.402756530000001</v>
      </c>
      <c r="AP26" s="11">
        <v>21.962023219999999</v>
      </c>
      <c r="AQ26" s="11">
        <v>10.299068740000001</v>
      </c>
      <c r="AR26" s="11">
        <v>15.88895608</v>
      </c>
      <c r="AS26" s="11">
        <v>20.78166457</v>
      </c>
      <c r="AT26" s="11">
        <v>7.2854669699999999</v>
      </c>
      <c r="AU26" s="11">
        <v>123.57756006999998</v>
      </c>
      <c r="AV26" s="11">
        <v>13.793668629999999</v>
      </c>
      <c r="AW26" s="11">
        <v>18.590822060000001</v>
      </c>
      <c r="AX26" s="11">
        <v>19.65998059</v>
      </c>
      <c r="AY26" s="12">
        <v>11.57889574</v>
      </c>
      <c r="AZ26" s="12">
        <v>12.314312599999997</v>
      </c>
      <c r="BA26" s="12">
        <v>9.1755447899999982</v>
      </c>
      <c r="BB26" s="12">
        <v>11.239307289999999</v>
      </c>
      <c r="BC26" s="11">
        <v>5.7551434299999995</v>
      </c>
      <c r="BD26" s="11">
        <v>9.4184472200000009</v>
      </c>
      <c r="BE26" s="11">
        <v>12.959823180000001</v>
      </c>
      <c r="BF26" s="11">
        <v>8.0828652900000009</v>
      </c>
      <c r="BG26" s="11">
        <v>11.52470774</v>
      </c>
      <c r="BH26" s="11">
        <v>7.6487041799999984</v>
      </c>
      <c r="BI26" s="11">
        <v>19.349629470000004</v>
      </c>
      <c r="BJ26" s="11">
        <v>33.155695229999999</v>
      </c>
      <c r="BK26" s="20">
        <v>9.5203057800000011</v>
      </c>
      <c r="BL26" s="11">
        <v>20.02001095</v>
      </c>
      <c r="BM26" s="11">
        <v>9.6235970799999997</v>
      </c>
      <c r="BN26" s="11">
        <v>73.158700890000006</v>
      </c>
      <c r="BO26" s="11">
        <v>9.8489547699999989</v>
      </c>
      <c r="BP26" s="11">
        <v>5.6474465700000005</v>
      </c>
      <c r="BQ26" s="11">
        <v>7.8126914300000001</v>
      </c>
      <c r="BR26" s="11">
        <v>7.1297119799999997</v>
      </c>
      <c r="BS26" s="11">
        <v>7.1602956499999992</v>
      </c>
      <c r="BT26" s="11">
        <v>10.381678259999999</v>
      </c>
      <c r="BU26" s="11">
        <v>6.7225095500000007</v>
      </c>
      <c r="BV26" s="11">
        <v>3.9285589999999999</v>
      </c>
      <c r="BW26" s="11">
        <v>0</v>
      </c>
      <c r="BX26" s="11">
        <v>5.1138660100000006</v>
      </c>
      <c r="BY26" s="11">
        <v>13.653970920000003</v>
      </c>
      <c r="BZ26" s="11">
        <v>19.442270359999998</v>
      </c>
      <c r="CA26" s="11">
        <v>65.644943990000002</v>
      </c>
      <c r="CB26" s="11">
        <v>22.849524410000001</v>
      </c>
      <c r="CC26" s="11">
        <v>173.88105456</v>
      </c>
      <c r="CD26" s="11">
        <v>42.07992651</v>
      </c>
      <c r="CE26" s="11">
        <v>26.138600929999999</v>
      </c>
      <c r="CF26" s="11">
        <v>26.89136834</v>
      </c>
      <c r="CG26" s="11">
        <v>17.281500179999998</v>
      </c>
      <c r="CH26" s="11">
        <v>10.66068544</v>
      </c>
      <c r="CI26" s="11">
        <f>46456606.79/1000000</f>
        <v>46.456606790000002</v>
      </c>
      <c r="CJ26" s="11">
        <v>47.581396909999995</v>
      </c>
      <c r="CK26" s="11">
        <v>22.925513599999999</v>
      </c>
      <c r="CL26" s="12">
        <v>26.32577706</v>
      </c>
      <c r="CM26" s="12">
        <v>495.7353526</v>
      </c>
      <c r="CN26" s="12">
        <f>22830660.83/1000000</f>
        <v>22.830660829999999</v>
      </c>
      <c r="CO26" s="12">
        <v>356.62202654000004</v>
      </c>
      <c r="CP26" s="12">
        <v>17.769431109999999</v>
      </c>
      <c r="CQ26" s="12">
        <v>79.496134900000001</v>
      </c>
      <c r="CR26" s="12">
        <v>39.943380420000004</v>
      </c>
      <c r="CS26" s="12">
        <v>11.551086300000001</v>
      </c>
      <c r="CT26" s="12">
        <v>108.78831199000001</v>
      </c>
      <c r="CU26" s="12">
        <v>19.923009109999999</v>
      </c>
      <c r="CV26" s="12">
        <v>22.600341879999995</v>
      </c>
      <c r="CW26" s="12">
        <v>39.994490859999999</v>
      </c>
      <c r="CX26" s="12">
        <f>16554820/1000000</f>
        <v>16.554819999999999</v>
      </c>
      <c r="CY26" s="15">
        <v>310.91463167999996</v>
      </c>
      <c r="CZ26" s="12">
        <v>234.94740656999997</v>
      </c>
      <c r="DA26" s="11">
        <v>151.09278527999999</v>
      </c>
      <c r="DB26" s="10">
        <v>274.18524812999993</v>
      </c>
      <c r="DC26" s="10">
        <v>220.21763043999999</v>
      </c>
      <c r="DD26" s="10">
        <v>96.8419545</v>
      </c>
      <c r="DE26" s="10">
        <v>528.71689872000002</v>
      </c>
      <c r="DF26" s="10">
        <v>1231.8090465400005</v>
      </c>
      <c r="DG26" s="10">
        <v>994.9661830099999</v>
      </c>
      <c r="DH26" s="10">
        <v>666.47031956000001</v>
      </c>
      <c r="DI26" s="14" t="s">
        <v>63</v>
      </c>
      <c r="DJ26" s="79"/>
    </row>
    <row r="27" spans="2:114" s="1" customFormat="1" ht="29.25" customHeight="1" x14ac:dyDescent="0.2">
      <c r="B27" s="14" t="s">
        <v>66</v>
      </c>
      <c r="C27" s="24">
        <v>31.986470690000001</v>
      </c>
      <c r="D27" s="24">
        <v>30.970602589999999</v>
      </c>
      <c r="E27" s="24">
        <v>28.706672490000003</v>
      </c>
      <c r="F27" s="85">
        <f>SUM(C27:E27)</f>
        <v>91.663745770000006</v>
      </c>
      <c r="G27" s="16">
        <v>48.400209230000002</v>
      </c>
      <c r="H27" s="16">
        <v>37.016066150000007</v>
      </c>
      <c r="I27" s="16">
        <v>48.953453309999993</v>
      </c>
      <c r="J27" s="16">
        <v>27.868003920000003</v>
      </c>
      <c r="K27" s="16">
        <v>20.933884949999999</v>
      </c>
      <c r="L27" s="16">
        <v>65.922631690000003</v>
      </c>
      <c r="M27" s="16">
        <v>31.222816510000001</v>
      </c>
      <c r="N27" s="16">
        <v>29.33847162</v>
      </c>
      <c r="O27" s="16">
        <v>15.158802770000001</v>
      </c>
      <c r="P27" s="16">
        <v>15.63184246</v>
      </c>
      <c r="Q27" s="16">
        <v>13.30786932</v>
      </c>
      <c r="R27" s="16">
        <v>18.533124409999999</v>
      </c>
      <c r="S27" s="11">
        <v>43.576813189999996</v>
      </c>
      <c r="T27" s="11">
        <v>12.31861965</v>
      </c>
      <c r="U27" s="11">
        <v>15.48525697</v>
      </c>
      <c r="V27" s="11">
        <v>11.515581469999999</v>
      </c>
      <c r="W27" s="11">
        <v>17.108468120000001</v>
      </c>
      <c r="X27" s="11">
        <v>11.95149009</v>
      </c>
      <c r="Y27" s="11">
        <v>13.216805069999999</v>
      </c>
      <c r="Z27" s="11">
        <v>108.64706972</v>
      </c>
      <c r="AA27" s="11">
        <v>7.5619246500000008</v>
      </c>
      <c r="AB27" s="11">
        <v>10.086700990000002</v>
      </c>
      <c r="AC27" s="11">
        <v>31.662100379999998</v>
      </c>
      <c r="AD27" s="11">
        <v>10.608842180000002</v>
      </c>
      <c r="AE27" s="11">
        <v>7.8641297099999994</v>
      </c>
      <c r="AF27" s="11">
        <v>4.8670870099999997</v>
      </c>
      <c r="AG27" s="11">
        <v>6.0585634700000011</v>
      </c>
      <c r="AH27" s="11">
        <v>9.8489893000000013</v>
      </c>
      <c r="AI27" s="11">
        <v>25.470161749999995</v>
      </c>
      <c r="AJ27" s="11">
        <v>17.917581219999999</v>
      </c>
      <c r="AK27" s="11">
        <v>8.6474067300000002</v>
      </c>
      <c r="AL27" s="11">
        <v>15.340905780000002</v>
      </c>
      <c r="AM27" s="11">
        <v>18.569178189999999</v>
      </c>
      <c r="AN27" s="11">
        <v>20.933959369999997</v>
      </c>
      <c r="AO27" s="11">
        <v>19.59349555</v>
      </c>
      <c r="AP27" s="12">
        <v>26.04455257</v>
      </c>
      <c r="AQ27" s="12">
        <v>7.3254656800000006</v>
      </c>
      <c r="AR27" s="12">
        <v>12.913868219999999</v>
      </c>
      <c r="AS27" s="12">
        <v>9.1628282300000006</v>
      </c>
      <c r="AT27" s="12">
        <v>9.40277326</v>
      </c>
      <c r="AU27" s="12">
        <v>131.32078473000001</v>
      </c>
      <c r="AV27" s="12">
        <v>18.545306839999999</v>
      </c>
      <c r="AW27" s="12">
        <v>58.086778539999997</v>
      </c>
      <c r="AX27" s="12">
        <v>28.251186609999998</v>
      </c>
      <c r="AY27" s="12">
        <v>20.4655387</v>
      </c>
      <c r="AZ27" s="12">
        <v>19.102220120000002</v>
      </c>
      <c r="BA27" s="12">
        <v>11.35226252</v>
      </c>
      <c r="BB27" s="12">
        <v>16.23195093</v>
      </c>
      <c r="BC27" s="12">
        <v>34.547674610000001</v>
      </c>
      <c r="BD27" s="12">
        <v>11.337786219999998</v>
      </c>
      <c r="BE27" s="12">
        <v>14.983802620000001</v>
      </c>
      <c r="BF27" s="12">
        <v>11.64029976</v>
      </c>
      <c r="BG27" s="12">
        <v>13.77545205</v>
      </c>
      <c r="BH27" s="12">
        <v>10.22906605</v>
      </c>
      <c r="BI27" s="12">
        <v>29.29675129</v>
      </c>
      <c r="BJ27" s="12">
        <v>35.825462729999998</v>
      </c>
      <c r="BK27" s="49">
        <v>9.4752636799999994</v>
      </c>
      <c r="BL27" s="12">
        <v>23.120142240000003</v>
      </c>
      <c r="BM27" s="12">
        <v>11.994866480000001</v>
      </c>
      <c r="BN27" s="12">
        <v>74.892245310000007</v>
      </c>
      <c r="BO27" s="12">
        <v>11.68780243</v>
      </c>
      <c r="BP27" s="12">
        <v>10.423042619999999</v>
      </c>
      <c r="BQ27" s="12">
        <v>6.6730383000000009</v>
      </c>
      <c r="BR27" s="12">
        <v>8.4972940999999995</v>
      </c>
      <c r="BS27" s="12">
        <v>10.10137327</v>
      </c>
      <c r="BT27" s="12">
        <v>17.205876289999999</v>
      </c>
      <c r="BU27" s="12">
        <v>14.165428940000002</v>
      </c>
      <c r="BV27" s="12">
        <v>11.931659</v>
      </c>
      <c r="BW27" s="12">
        <v>0</v>
      </c>
      <c r="BX27" s="12">
        <v>9.8408909800000011</v>
      </c>
      <c r="BY27" s="12">
        <v>40.752389099999995</v>
      </c>
      <c r="BZ27" s="12">
        <v>23.102442280000002</v>
      </c>
      <c r="CA27" s="12">
        <v>72.231029579999998</v>
      </c>
      <c r="CB27" s="12">
        <v>8.2377716799999998</v>
      </c>
      <c r="CC27" s="12">
        <v>20.565980950000004</v>
      </c>
      <c r="CD27" s="12">
        <v>46.921250689999994</v>
      </c>
      <c r="CE27" s="12">
        <v>24.271253099999999</v>
      </c>
      <c r="CF27" s="12">
        <v>30.525812200000001</v>
      </c>
      <c r="CG27" s="12">
        <v>17.014117819999999</v>
      </c>
      <c r="CH27" s="12">
        <v>12.225185980000001</v>
      </c>
      <c r="CI27" s="12">
        <f>43485231.15/1000000</f>
        <v>43.485231149999997</v>
      </c>
      <c r="CJ27" s="12">
        <v>88.195900780000002</v>
      </c>
      <c r="CK27" s="12">
        <v>24.867845729999999</v>
      </c>
      <c r="CL27" s="12">
        <v>26.08965366</v>
      </c>
      <c r="CM27" s="12">
        <v>34.780969460000009</v>
      </c>
      <c r="CN27" s="12">
        <f>26139110.41/1000000</f>
        <v>26.139110410000001</v>
      </c>
      <c r="CO27" s="12">
        <v>362.95845974999997</v>
      </c>
      <c r="CP27" s="12">
        <v>12.43594865</v>
      </c>
      <c r="CQ27" s="12">
        <v>67.908407650000001</v>
      </c>
      <c r="CR27" s="12">
        <v>9.8938338300000002</v>
      </c>
      <c r="CS27" s="12">
        <v>13.222077410000001</v>
      </c>
      <c r="CT27" s="12">
        <v>114.77707846000001</v>
      </c>
      <c r="CU27" s="12">
        <v>20.896352879999998</v>
      </c>
      <c r="CV27" s="12">
        <v>20.968872149999999</v>
      </c>
      <c r="CW27" s="12">
        <v>39.399305299999995</v>
      </c>
      <c r="CX27" s="12">
        <f>23889168/1000000</f>
        <v>23.889168000000002</v>
      </c>
      <c r="CY27" s="15">
        <v>372.28717633999997</v>
      </c>
      <c r="CZ27" s="12">
        <v>293.73967248000002</v>
      </c>
      <c r="DA27" s="11">
        <v>181.15601064999998</v>
      </c>
      <c r="DB27" s="10">
        <v>342.16096438000005</v>
      </c>
      <c r="DC27" s="10">
        <v>281.11881304000002</v>
      </c>
      <c r="DD27" s="10">
        <v>164.38123730999999</v>
      </c>
      <c r="DE27" s="10">
        <v>414.63103331999997</v>
      </c>
      <c r="DF27" s="10">
        <v>747.26958395000008</v>
      </c>
      <c r="DG27" s="10">
        <v>1329.2386176999998</v>
      </c>
      <c r="DH27" s="13">
        <v>429.39005937000002</v>
      </c>
      <c r="DI27" s="74" t="s">
        <v>62</v>
      </c>
      <c r="DJ27" s="79"/>
    </row>
    <row r="28" spans="2:114" s="1" customFormat="1" ht="29.25" customHeight="1" x14ac:dyDescent="0.2">
      <c r="B28" s="14" t="s">
        <v>65</v>
      </c>
      <c r="C28" s="24">
        <f>+C26-C27</f>
        <v>-4.5229865100000026</v>
      </c>
      <c r="D28" s="24">
        <f>+D26-D27</f>
        <v>-2.1264587899999974</v>
      </c>
      <c r="E28" s="24">
        <f>+E26-E27</f>
        <v>-0.14998572000000365</v>
      </c>
      <c r="F28" s="85">
        <f>+F26-F27</f>
        <v>-6.7994310200000001</v>
      </c>
      <c r="G28" s="24">
        <f>G26-G27</f>
        <v>-0.41765556000000714</v>
      </c>
      <c r="H28" s="24">
        <f>H26-H27</f>
        <v>-6.8384746800000116</v>
      </c>
      <c r="I28" s="24">
        <f>I26-I27</f>
        <v>-14.762557239999992</v>
      </c>
      <c r="J28" s="24">
        <f>J26-J27</f>
        <v>-12.454365550000004</v>
      </c>
      <c r="K28" s="24">
        <f>K26-K27</f>
        <v>-1.3448133400000017</v>
      </c>
      <c r="L28" s="24">
        <f t="shared" ref="L28" si="22">L26-L27</f>
        <v>-13.033336349999999</v>
      </c>
      <c r="M28" s="24">
        <f t="shared" ref="M28" si="23">M26-M27</f>
        <v>-11.339597519999998</v>
      </c>
      <c r="N28" s="24">
        <f t="shared" ref="N28:R28" si="24">N26-N27</f>
        <v>-8.5035353600000008</v>
      </c>
      <c r="O28" s="24">
        <f t="shared" si="24"/>
        <v>4.8685391700000018</v>
      </c>
      <c r="P28" s="16">
        <f t="shared" si="24"/>
        <v>-2.0375403599999995</v>
      </c>
      <c r="Q28" s="16">
        <f t="shared" si="24"/>
        <v>-0.33188875999999823</v>
      </c>
      <c r="R28" s="16">
        <f t="shared" si="24"/>
        <v>4.8226808900000009</v>
      </c>
      <c r="S28" s="11">
        <f t="shared" ref="S28:T28" si="25">+S26-S27</f>
        <v>-30.506241969999998</v>
      </c>
      <c r="T28" s="11">
        <f t="shared" si="25"/>
        <v>-3.4146368700000007</v>
      </c>
      <c r="U28" s="11">
        <f t="shared" ref="U28" si="26">+U26-U27</f>
        <v>2.7703886799999982</v>
      </c>
      <c r="V28" s="11">
        <f t="shared" ref="V28:W28" si="27">+V26-V27</f>
        <v>-2.5663393799999987</v>
      </c>
      <c r="W28" s="11">
        <f t="shared" si="27"/>
        <v>-4.5862899000000006</v>
      </c>
      <c r="X28" s="11">
        <f t="shared" ref="X28" si="28">+X26-X27</f>
        <v>-2.8495369000000004</v>
      </c>
      <c r="Y28" s="11">
        <f>+Y26-Y27</f>
        <v>-3.4101538099999988</v>
      </c>
      <c r="Z28" s="11">
        <f t="shared" ref="Z28:AE28" si="29">+Z26-Z27</f>
        <v>10.814603719999994</v>
      </c>
      <c r="AA28" s="11">
        <f t="shared" si="29"/>
        <v>-0.85624120000000126</v>
      </c>
      <c r="AB28" s="11">
        <f t="shared" si="29"/>
        <v>2.6252730299999989</v>
      </c>
      <c r="AC28" s="11">
        <f t="shared" si="29"/>
        <v>-22.802568359999999</v>
      </c>
      <c r="AD28" s="11">
        <f t="shared" si="29"/>
        <v>-4.0105229500000013</v>
      </c>
      <c r="AE28" s="20">
        <f t="shared" si="29"/>
        <v>13.186809470000004</v>
      </c>
      <c r="AF28" s="20">
        <f t="shared" ref="AF28:AJ28" si="30">+AF26-AF27</f>
        <v>-0.37187461999999982</v>
      </c>
      <c r="AG28" s="20">
        <f t="shared" si="30"/>
        <v>8.6668439999999514E-2</v>
      </c>
      <c r="AH28" s="20">
        <f t="shared" si="30"/>
        <v>-1.6030099300000007</v>
      </c>
      <c r="AI28" s="20">
        <f t="shared" si="30"/>
        <v>-13.705690289999996</v>
      </c>
      <c r="AJ28" s="20">
        <f t="shared" si="30"/>
        <v>-3.4640769399999982</v>
      </c>
      <c r="AK28" s="20">
        <f>+AK26-AK27</f>
        <v>-2.6562341599999995</v>
      </c>
      <c r="AL28" s="20">
        <f>+AL26-AL27</f>
        <v>-5.6304835900000025</v>
      </c>
      <c r="AM28" s="20">
        <f>+AM26-AM27</f>
        <v>-5.7652243200000015</v>
      </c>
      <c r="AN28" s="20">
        <f>+AN26-AN27</f>
        <v>-5.8668410599999934</v>
      </c>
      <c r="AO28" s="20">
        <f t="shared" ref="AO28:AP28" si="31">+AO26-AO27</f>
        <v>-0.19073901999999876</v>
      </c>
      <c r="AP28" s="20">
        <f t="shared" si="31"/>
        <v>-4.0825293500000015</v>
      </c>
      <c r="AQ28" s="20">
        <f>+AQ26-AQ27</f>
        <v>2.9736030600000003</v>
      </c>
      <c r="AR28" s="20">
        <f>+AR26-AR27</f>
        <v>2.9750878600000004</v>
      </c>
      <c r="AS28" s="20">
        <v>11.61883634</v>
      </c>
      <c r="AT28" s="20">
        <v>-2.1173062900000001</v>
      </c>
      <c r="AU28" s="20">
        <v>-7.7432246600000258</v>
      </c>
      <c r="AV28" s="20">
        <f>+AV26-AV27</f>
        <v>-4.7516382099999994</v>
      </c>
      <c r="AW28" s="20">
        <f>+AW26-AW27</f>
        <v>-39.495956479999997</v>
      </c>
      <c r="AX28" s="20">
        <f>+AX26-AX27</f>
        <v>-8.5912060199999978</v>
      </c>
      <c r="AY28" s="49">
        <v>-8.8866429599999996</v>
      </c>
      <c r="AZ28" s="49">
        <v>-6.7879075200000036</v>
      </c>
      <c r="BA28" s="49">
        <v>-2.1767177300000005</v>
      </c>
      <c r="BB28" s="49">
        <v>-4.9926436400000007</v>
      </c>
      <c r="BC28" s="11">
        <f t="shared" ref="BC28:BE28" si="32">+BC26-BC27</f>
        <v>-28.792531180000001</v>
      </c>
      <c r="BD28" s="11">
        <f t="shared" si="32"/>
        <v>-1.9193389999999972</v>
      </c>
      <c r="BE28" s="11">
        <f t="shared" si="32"/>
        <v>-2.0239794399999997</v>
      </c>
      <c r="BF28" s="11">
        <f>+BF26-BF27</f>
        <v>-3.5574344699999987</v>
      </c>
      <c r="BG28" s="11">
        <f t="shared" ref="BG28" si="33">+BG26-BG27</f>
        <v>-2.25074431</v>
      </c>
      <c r="BH28" s="11">
        <f>+BH26-BH27</f>
        <v>-2.5803618700000017</v>
      </c>
      <c r="BI28" s="11">
        <f t="shared" ref="BI28:BJ28" si="34">+BI26-BI27</f>
        <v>-9.947121819999996</v>
      </c>
      <c r="BJ28" s="11">
        <f t="shared" si="34"/>
        <v>-2.669767499999999</v>
      </c>
      <c r="BK28" s="20">
        <f t="shared" ref="BK28:BM28" si="35">+BK26-BK27</f>
        <v>4.5042100000001639E-2</v>
      </c>
      <c r="BL28" s="11">
        <f t="shared" si="35"/>
        <v>-3.1001312900000038</v>
      </c>
      <c r="BM28" s="11">
        <f t="shared" si="35"/>
        <v>-2.371269400000001</v>
      </c>
      <c r="BN28" s="11">
        <f>+BN26-BN27</f>
        <v>-1.7335444200000012</v>
      </c>
      <c r="BO28" s="11">
        <f>BO26-BO27</f>
        <v>-1.8388476600000008</v>
      </c>
      <c r="BP28" s="11">
        <f t="shared" ref="BP28:BS28" si="36">BP26-BP27</f>
        <v>-4.7755960499999981</v>
      </c>
      <c r="BQ28" s="11">
        <f t="shared" si="36"/>
        <v>1.1396531299999992</v>
      </c>
      <c r="BR28" s="11">
        <f t="shared" si="36"/>
        <v>-1.3675821199999998</v>
      </c>
      <c r="BS28" s="11">
        <f t="shared" si="36"/>
        <v>-2.9410776200000006</v>
      </c>
      <c r="BT28" s="11">
        <f>BT26-BT27</f>
        <v>-6.8241980299999998</v>
      </c>
      <c r="BU28" s="11">
        <f>BU26-BU27</f>
        <v>-7.442919390000001</v>
      </c>
      <c r="BV28" s="11">
        <f>BV26-BV27</f>
        <v>-8.0030999999999999</v>
      </c>
      <c r="BW28" s="11">
        <f t="shared" ref="BW28:BX28" si="37">BW26-BW27</f>
        <v>0</v>
      </c>
      <c r="BX28" s="11">
        <f t="shared" si="37"/>
        <v>-4.7270249700000004</v>
      </c>
      <c r="BY28" s="11">
        <f>BY26-BY27</f>
        <v>-27.098418179999992</v>
      </c>
      <c r="BZ28" s="11">
        <f>BZ26-BZ27</f>
        <v>-3.6601719200000034</v>
      </c>
      <c r="CA28" s="11">
        <v>-6.5860855900000033</v>
      </c>
      <c r="CB28" s="11">
        <v>14.611752730000001</v>
      </c>
      <c r="CC28" s="11">
        <v>153.31507361000001</v>
      </c>
      <c r="CD28" s="11">
        <v>-4.841324179999992</v>
      </c>
      <c r="CE28" s="11">
        <v>1.8673478300000019</v>
      </c>
      <c r="CF28" s="11">
        <f>CF26-CF27</f>
        <v>-3.6344438600000011</v>
      </c>
      <c r="CG28" s="11">
        <f>CG26-CG27</f>
        <v>0.26738235999999915</v>
      </c>
      <c r="CH28" s="11">
        <f>CH26-CH27</f>
        <v>-1.5645005400000009</v>
      </c>
      <c r="CI28" s="11">
        <f>CI26-CI27</f>
        <v>2.9713756400000051</v>
      </c>
      <c r="CJ28" s="11">
        <v>-40.614503870000007</v>
      </c>
      <c r="CK28" s="11">
        <v>-1.9423321300000027</v>
      </c>
      <c r="CL28" s="12">
        <v>0.23612339999999851</v>
      </c>
      <c r="CM28" s="12">
        <v>460.95438314</v>
      </c>
      <c r="CN28" s="12">
        <f>CN26-CN27</f>
        <v>-3.3084495800000013</v>
      </c>
      <c r="CO28" s="12">
        <v>-6.3364332099999787</v>
      </c>
      <c r="CP28" s="12">
        <v>5.333482459999999</v>
      </c>
      <c r="CQ28" s="12">
        <v>11.58772725</v>
      </c>
      <c r="CR28" s="12">
        <v>30.049546590000002</v>
      </c>
      <c r="CS28" s="16">
        <v>-1.6709911099999994</v>
      </c>
      <c r="CT28" s="16">
        <v>-5.988766469999999</v>
      </c>
      <c r="CU28" s="16">
        <v>-0.97334376999999961</v>
      </c>
      <c r="CV28" s="16">
        <v>1.6314697299999967</v>
      </c>
      <c r="CW28" s="16">
        <v>0.59518556000000233</v>
      </c>
      <c r="CX28" s="16">
        <v>-7.3343471899999972</v>
      </c>
      <c r="CY28" s="15">
        <v>-61.372544660000017</v>
      </c>
      <c r="CZ28" s="12">
        <v>-58.792265910000012</v>
      </c>
      <c r="DA28" s="11">
        <v>-30.063225369999987</v>
      </c>
      <c r="DB28" s="17">
        <v>-67.975716250000033</v>
      </c>
      <c r="DC28" s="17">
        <v>-60.901182599999999</v>
      </c>
      <c r="DD28" s="17">
        <v>-67.539282810000003</v>
      </c>
      <c r="DE28" s="17">
        <v>114.08586540000002</v>
      </c>
      <c r="DF28" s="17">
        <v>484.53946340000005</v>
      </c>
      <c r="DG28" s="17">
        <v>-334.27243468999995</v>
      </c>
      <c r="DH28" s="13">
        <v>237.08026019000002</v>
      </c>
      <c r="DI28" s="14" t="s">
        <v>61</v>
      </c>
      <c r="DJ28" s="79"/>
    </row>
    <row r="29" spans="2:114" s="1" customFormat="1" ht="29.25" customHeight="1" x14ac:dyDescent="0.2">
      <c r="B29" s="25" t="s">
        <v>4</v>
      </c>
      <c r="C29" s="24">
        <v>73.37205089185197</v>
      </c>
      <c r="D29" s="24">
        <v>71.390128980870628</v>
      </c>
      <c r="E29" s="24">
        <v>69.196461267261526</v>
      </c>
      <c r="F29" s="85">
        <f>+C29</f>
        <v>73.37205089185197</v>
      </c>
      <c r="G29" s="16">
        <v>69.939878057971796</v>
      </c>
      <c r="H29" s="16">
        <v>67.909003811412461</v>
      </c>
      <c r="I29" s="16">
        <v>65.834477231865293</v>
      </c>
      <c r="J29" s="16">
        <v>60.872693237512763</v>
      </c>
      <c r="K29" s="16">
        <v>59.756993935452897</v>
      </c>
      <c r="L29" s="16">
        <v>58.874058723277678</v>
      </c>
      <c r="M29" s="16">
        <v>55.033866219124214</v>
      </c>
      <c r="N29" s="16">
        <v>51.486324046565301</v>
      </c>
      <c r="O29" s="16">
        <v>47.21155410116922</v>
      </c>
      <c r="P29" s="16">
        <v>53.537532446400746</v>
      </c>
      <c r="Q29" s="16">
        <v>51.947683290066514</v>
      </c>
      <c r="R29" s="16">
        <v>52.635630511418874</v>
      </c>
      <c r="S29" s="15">
        <v>48.938536662211689</v>
      </c>
      <c r="T29" s="15">
        <v>47.392189036077063</v>
      </c>
      <c r="U29" s="15">
        <v>46.565209418838585</v>
      </c>
      <c r="V29" s="15">
        <v>45.699028465784068</v>
      </c>
      <c r="W29" s="15">
        <v>46.670652796301212</v>
      </c>
      <c r="X29" s="15">
        <v>45.878674788967409</v>
      </c>
      <c r="Y29" s="15">
        <v>45.820629874582423</v>
      </c>
      <c r="Z29" s="15">
        <v>45.942507161107009</v>
      </c>
      <c r="AA29" s="15">
        <v>46.022845777851238</v>
      </c>
      <c r="AB29" s="15">
        <v>50.064607705464745</v>
      </c>
      <c r="AC29" s="15">
        <v>50.722442930809983</v>
      </c>
      <c r="AD29" s="15">
        <v>51.050650774543712</v>
      </c>
      <c r="AE29" s="15">
        <v>50.278652449101557</v>
      </c>
      <c r="AF29" s="15">
        <v>49.794641523894398</v>
      </c>
      <c r="AG29" s="15">
        <v>50.105029546981562</v>
      </c>
      <c r="AH29" s="15">
        <v>50.117038487443111</v>
      </c>
      <c r="AI29" s="15">
        <v>50.018404393985094</v>
      </c>
      <c r="AJ29" s="15">
        <v>51.066412981042063</v>
      </c>
      <c r="AK29" s="15">
        <v>51.718274875883729</v>
      </c>
      <c r="AL29" s="15">
        <v>52.440526039324439</v>
      </c>
      <c r="AM29" s="15">
        <v>51.912783891433058</v>
      </c>
      <c r="AN29" s="15">
        <v>58.577330223604854</v>
      </c>
      <c r="AO29" s="15">
        <v>60.713818139799059</v>
      </c>
      <c r="AP29" s="15">
        <v>60.542682198536191</v>
      </c>
      <c r="AQ29" s="15">
        <v>56.046832013614797</v>
      </c>
      <c r="AR29" s="15">
        <v>56.084497565738189</v>
      </c>
      <c r="AS29" s="15">
        <v>55.38780225376869</v>
      </c>
      <c r="AT29" s="15">
        <v>56.852867224154359</v>
      </c>
      <c r="AU29" s="15">
        <v>58.586886956131892</v>
      </c>
      <c r="AV29" s="15">
        <v>59.485483030755795</v>
      </c>
      <c r="AW29" s="15">
        <v>57.413723208613391</v>
      </c>
      <c r="AX29" s="15">
        <v>58.092652381308298</v>
      </c>
      <c r="AY29" s="15">
        <v>57.482939996166294</v>
      </c>
      <c r="AZ29" s="15">
        <v>53.19698911022693</v>
      </c>
      <c r="BA29" s="15">
        <v>50.243293302608663</v>
      </c>
      <c r="BB29" s="15">
        <v>50.369017863651443</v>
      </c>
      <c r="BC29" s="15">
        <v>49.945227476266219</v>
      </c>
      <c r="BD29" s="15">
        <v>48.857262841553492</v>
      </c>
      <c r="BE29" s="15">
        <v>50.246358438361206</v>
      </c>
      <c r="BF29" s="15">
        <v>49.732210663950013</v>
      </c>
      <c r="BG29" s="15">
        <v>50.122391026873068</v>
      </c>
      <c r="BH29" s="15">
        <v>51.303281783842934</v>
      </c>
      <c r="BI29" s="15">
        <v>51.52134728673483</v>
      </c>
      <c r="BJ29" s="15">
        <v>51.853560465124858</v>
      </c>
      <c r="BK29" s="15">
        <v>44.166770301363073</v>
      </c>
      <c r="BL29" s="15">
        <v>44.212756633557028</v>
      </c>
      <c r="BM29" s="15">
        <v>43.727907028621779</v>
      </c>
      <c r="BN29" s="15">
        <v>42.932449592748249</v>
      </c>
      <c r="BO29" s="15">
        <v>41.505941782003759</v>
      </c>
      <c r="BP29" s="15">
        <v>39.784346517121286</v>
      </c>
      <c r="BQ29" s="15">
        <v>39.361503043021088</v>
      </c>
      <c r="BR29" s="15">
        <v>39.913589096843275</v>
      </c>
      <c r="BS29" s="15">
        <v>39.309894652670366</v>
      </c>
      <c r="BT29" s="15">
        <v>39.647166568763325</v>
      </c>
      <c r="BU29" s="15">
        <v>40.189273792988125</v>
      </c>
      <c r="BV29" s="15">
        <v>42.883835171591514</v>
      </c>
      <c r="BW29" s="15">
        <v>43.815331886939703</v>
      </c>
      <c r="BX29" s="15">
        <v>43.815331886939703</v>
      </c>
      <c r="BY29" s="15">
        <v>48.763564843816702</v>
      </c>
      <c r="BZ29" s="15">
        <v>50.593159067202507</v>
      </c>
      <c r="CA29" s="15">
        <v>49.742513122665429</v>
      </c>
      <c r="CB29" s="15">
        <v>49.264101798959445</v>
      </c>
      <c r="CC29" s="15">
        <v>49.151553167122472</v>
      </c>
      <c r="CD29" s="15">
        <v>50.021607026447434</v>
      </c>
      <c r="CE29" s="15">
        <v>50.12963594366996</v>
      </c>
      <c r="CF29" s="15">
        <v>51.467667763473848</v>
      </c>
      <c r="CG29" s="15">
        <v>51.530045558464508</v>
      </c>
      <c r="CH29" s="15">
        <v>49.806573430996522</v>
      </c>
      <c r="CI29" s="15">
        <v>49.862107869497066</v>
      </c>
      <c r="CJ29" s="15">
        <v>52.727838967816169</v>
      </c>
      <c r="CK29" s="15">
        <v>58.153014350317243</v>
      </c>
      <c r="CL29" s="16">
        <v>57.574414826792278</v>
      </c>
      <c r="CM29" s="16">
        <v>56.673266379422472</v>
      </c>
      <c r="CN29" s="16">
        <v>55.367089430057824</v>
      </c>
      <c r="CO29" s="16">
        <v>57.395693936973835</v>
      </c>
      <c r="CP29" s="16">
        <v>58.127229745997141</v>
      </c>
      <c r="CQ29" s="16">
        <v>58.336174028191287</v>
      </c>
      <c r="CR29" s="16">
        <v>59.107066619153905</v>
      </c>
      <c r="CS29" s="26">
        <v>60.445597288222586</v>
      </c>
      <c r="CT29" s="26">
        <v>61.428917365168644</v>
      </c>
      <c r="CU29" s="26">
        <v>64.56984554545933</v>
      </c>
      <c r="CV29" s="26">
        <v>65.770106526358973</v>
      </c>
      <c r="CW29" s="26">
        <v>65.376294872906442</v>
      </c>
      <c r="CX29" s="26">
        <v>63.234295386933894</v>
      </c>
      <c r="CY29" s="15">
        <v>69.939878057971796</v>
      </c>
      <c r="CZ29" s="12">
        <v>48.938536662211689</v>
      </c>
      <c r="DA29" s="11">
        <v>50.278652449101557</v>
      </c>
      <c r="DB29" s="10">
        <v>56.046832013614797</v>
      </c>
      <c r="DC29" s="10">
        <v>49.945227476266219</v>
      </c>
      <c r="DD29" s="10">
        <v>41.505941782003759</v>
      </c>
      <c r="DE29" s="10">
        <v>49.742513122665429</v>
      </c>
      <c r="DF29" s="10">
        <v>56.673266379422472</v>
      </c>
      <c r="DG29" s="10">
        <v>61.805998864262143</v>
      </c>
      <c r="DH29" s="13">
        <v>65.095111503848003</v>
      </c>
      <c r="DI29" s="25" t="s">
        <v>3</v>
      </c>
      <c r="DJ29" s="79"/>
    </row>
    <row r="30" spans="2:114" s="1" customFormat="1" ht="29.25" customHeight="1" x14ac:dyDescent="0.2">
      <c r="B30" s="14" t="s">
        <v>85</v>
      </c>
      <c r="C30" s="24">
        <v>5.2330399999999999</v>
      </c>
      <c r="D30" s="24">
        <v>10.008644659999998</v>
      </c>
      <c r="E30" s="24">
        <v>4.7700075700000006</v>
      </c>
      <c r="F30" s="85">
        <f>SUM(C30:E30)</f>
        <v>20.011692229999998</v>
      </c>
      <c r="G30" s="16">
        <v>7.5934635699999999</v>
      </c>
      <c r="H30" s="16">
        <v>5.1027457300000005</v>
      </c>
      <c r="I30" s="16">
        <v>5.7751902799999995</v>
      </c>
      <c r="J30" s="16">
        <v>8.4965316999999985</v>
      </c>
      <c r="K30" s="16">
        <v>8.5628124400000001</v>
      </c>
      <c r="L30" s="16">
        <v>244.4015588</v>
      </c>
      <c r="M30" s="16">
        <v>5.3547134399999994</v>
      </c>
      <c r="N30" s="16">
        <v>3.17665277</v>
      </c>
      <c r="O30" s="16">
        <v>3.5618083299999999</v>
      </c>
      <c r="P30" s="16">
        <v>33.7346766</v>
      </c>
      <c r="Q30" s="16">
        <v>8.3141108599999995</v>
      </c>
      <c r="R30" s="16">
        <v>5.3663658100000005</v>
      </c>
      <c r="S30" s="21">
        <v>23.494449200000002</v>
      </c>
      <c r="T30" s="21">
        <v>1.3899401999999998</v>
      </c>
      <c r="U30" s="21">
        <v>1.80605251</v>
      </c>
      <c r="V30" s="21">
        <v>4.23331312</v>
      </c>
      <c r="W30" s="21">
        <v>7.6478623700000004</v>
      </c>
      <c r="X30" s="11">
        <v>5.7402706800000001</v>
      </c>
      <c r="Y30" s="11">
        <v>1.94303615</v>
      </c>
      <c r="Z30" s="11">
        <v>8.1612018600000003</v>
      </c>
      <c r="AA30" s="11">
        <v>2.5391153699999998</v>
      </c>
      <c r="AB30" s="11">
        <v>6.4074320299999998</v>
      </c>
      <c r="AC30" s="11">
        <v>4.9955789299999998</v>
      </c>
      <c r="AD30" s="15">
        <v>3.7405337099999998</v>
      </c>
      <c r="AE30" s="15">
        <v>7.1873620700000007</v>
      </c>
      <c r="AF30" s="15">
        <v>9.7100859600000007</v>
      </c>
      <c r="AG30" s="15">
        <v>13.248247150000001</v>
      </c>
      <c r="AH30" s="15">
        <v>2.0695012099999999</v>
      </c>
      <c r="AI30" s="15">
        <v>6.9114956200000002</v>
      </c>
      <c r="AJ30" s="15">
        <v>5.9758356399999997</v>
      </c>
      <c r="AK30" s="15">
        <v>13.7969536</v>
      </c>
      <c r="AL30" s="15">
        <v>4.4971191800000003</v>
      </c>
      <c r="AM30" s="15">
        <v>6.16928856</v>
      </c>
      <c r="AN30" s="15">
        <v>4.56147905</v>
      </c>
      <c r="AO30" s="15">
        <v>7.5671179999999998</v>
      </c>
      <c r="AP30" s="15">
        <v>4.9823646399999992</v>
      </c>
      <c r="AQ30" s="15">
        <v>4.1261981399999996</v>
      </c>
      <c r="AR30" s="15">
        <v>5.9560985999999998</v>
      </c>
      <c r="AS30" s="15">
        <v>5.4623071099999994</v>
      </c>
      <c r="AT30" s="15">
        <v>28.823809290000003</v>
      </c>
      <c r="AU30" s="15">
        <v>8.3627429499999995</v>
      </c>
      <c r="AV30" s="15">
        <v>7.3227793799999992</v>
      </c>
      <c r="AW30" s="15">
        <v>18.23701561</v>
      </c>
      <c r="AX30" s="15">
        <v>3.6794751999999997</v>
      </c>
      <c r="AY30" s="15">
        <v>13.995589750000001</v>
      </c>
      <c r="AZ30" s="15">
        <v>159.67713825999999</v>
      </c>
      <c r="BA30" s="15">
        <v>4.1710659400000001</v>
      </c>
      <c r="BB30" s="15">
        <v>12.25704842</v>
      </c>
      <c r="BC30" s="15">
        <v>3.5288039200000001</v>
      </c>
      <c r="BD30" s="15">
        <v>42.912727129999993</v>
      </c>
      <c r="BE30" s="15">
        <v>10.08565411</v>
      </c>
      <c r="BF30" s="15">
        <v>5.459834279999999</v>
      </c>
      <c r="BG30" s="15">
        <v>250.95000360999998</v>
      </c>
      <c r="BH30" s="15">
        <v>28.579982489999999</v>
      </c>
      <c r="BI30" s="15">
        <v>11.496847499999999</v>
      </c>
      <c r="BJ30" s="15">
        <v>3.0975711399999994</v>
      </c>
      <c r="BK30" s="15">
        <v>5.54190352</v>
      </c>
      <c r="BL30" s="15">
        <v>11.95655198</v>
      </c>
      <c r="BM30" s="15">
        <v>12.56458874</v>
      </c>
      <c r="BN30" s="15">
        <v>7.6267204199999998</v>
      </c>
      <c r="BO30" s="15">
        <v>10.129750289999999</v>
      </c>
      <c r="BP30" s="15">
        <v>841.46224984999992</v>
      </c>
      <c r="BQ30" s="15">
        <v>3.57273993</v>
      </c>
      <c r="BR30" s="15">
        <v>8.9505715800000001</v>
      </c>
      <c r="BS30" s="15">
        <v>6.9719789799999994</v>
      </c>
      <c r="BT30" s="15">
        <v>6.6147785299999997</v>
      </c>
      <c r="BU30" s="15">
        <v>42.195489069999994</v>
      </c>
      <c r="BV30" s="15">
        <v>0.51747635000000003</v>
      </c>
      <c r="BW30" s="15">
        <v>0</v>
      </c>
      <c r="BX30" s="15">
        <v>48.923265979999996</v>
      </c>
      <c r="BY30" s="15">
        <v>10.108907960000002</v>
      </c>
      <c r="BZ30" s="15">
        <v>2.85274713</v>
      </c>
      <c r="CA30" s="15">
        <v>15.275767070000001</v>
      </c>
      <c r="CB30" s="15">
        <v>6.3943346099999996</v>
      </c>
      <c r="CC30" s="15">
        <v>3.1023559999999999</v>
      </c>
      <c r="CD30" s="15">
        <v>4.3337363399999997</v>
      </c>
      <c r="CE30" s="15">
        <v>13.933588639999998</v>
      </c>
      <c r="CF30" s="15">
        <v>5.8875366299999996</v>
      </c>
      <c r="CG30" s="15">
        <v>2.9145639499999998</v>
      </c>
      <c r="CH30" s="27">
        <v>18.395944710000002</v>
      </c>
      <c r="CI30" s="27">
        <f>6725361.75/1000000</f>
        <v>6.7253617500000002</v>
      </c>
      <c r="CJ30" s="27">
        <v>41.095310220000002</v>
      </c>
      <c r="CK30" s="27">
        <v>13.291987949999999</v>
      </c>
      <c r="CL30" s="26">
        <v>2.0941123400000001</v>
      </c>
      <c r="CM30" s="26">
        <v>19.231623339999999</v>
      </c>
      <c r="CN30" s="26">
        <v>2.3927531000000002</v>
      </c>
      <c r="CO30" s="26">
        <v>26.765663610000001</v>
      </c>
      <c r="CP30" s="26">
        <v>2.4149624900000002</v>
      </c>
      <c r="CQ30" s="26">
        <v>5.5937476699999999</v>
      </c>
      <c r="CR30" s="26">
        <v>50.171746640000002</v>
      </c>
      <c r="CS30" s="16">
        <v>3.8836544899999996</v>
      </c>
      <c r="CT30" s="16">
        <v>2.1478330699999999</v>
      </c>
      <c r="CU30" s="16">
        <v>8.5967888600000002</v>
      </c>
      <c r="CV30" s="16">
        <v>3.28874925</v>
      </c>
      <c r="CW30" s="16">
        <v>2.5307935000000001</v>
      </c>
      <c r="CX30" s="16">
        <v>60.454123090000003</v>
      </c>
      <c r="CY30" s="15">
        <v>339.44063033000003</v>
      </c>
      <c r="CZ30" s="12">
        <v>72.098786129999993</v>
      </c>
      <c r="DA30" s="11">
        <v>86.676850680000001</v>
      </c>
      <c r="DB30" s="10">
        <v>272.07126864999998</v>
      </c>
      <c r="DC30" s="10">
        <v>393.80118884000007</v>
      </c>
      <c r="DD30" s="10">
        <v>982.2999556499999</v>
      </c>
      <c r="DE30" s="10">
        <v>133.44460021</v>
      </c>
      <c r="DF30" s="10">
        <v>187.47243911000001</v>
      </c>
      <c r="DG30" s="10">
        <v>136.22502719000002</v>
      </c>
      <c r="DH30" s="13">
        <v>820.66293883999992</v>
      </c>
      <c r="DI30" s="14" t="s">
        <v>86</v>
      </c>
      <c r="DJ30" s="79"/>
    </row>
    <row r="31" spans="2:114" s="1" customFormat="1" ht="30" customHeight="1" x14ac:dyDescent="0.2">
      <c r="B31" s="25" t="s">
        <v>84</v>
      </c>
      <c r="C31" s="16">
        <v>0</v>
      </c>
      <c r="D31" s="16">
        <v>0</v>
      </c>
      <c r="E31" s="16">
        <v>5.26838681</v>
      </c>
      <c r="F31" s="84">
        <f>SUM(C31:E31)</f>
        <v>5.26838681</v>
      </c>
      <c r="G31" s="16">
        <v>2.496</v>
      </c>
      <c r="H31" s="16">
        <v>20.346693999999999</v>
      </c>
      <c r="I31" s="16">
        <v>12.579069</v>
      </c>
      <c r="J31" s="16">
        <v>5.6416219999999999</v>
      </c>
      <c r="K31" s="16">
        <v>0</v>
      </c>
      <c r="L31" s="16">
        <v>126.103252</v>
      </c>
      <c r="M31" s="16">
        <v>21.25</v>
      </c>
      <c r="N31" s="16">
        <v>0</v>
      </c>
      <c r="O31" s="82">
        <v>0.30763809999999997</v>
      </c>
      <c r="P31" s="82">
        <v>0</v>
      </c>
      <c r="Q31" s="82">
        <v>1.44</v>
      </c>
      <c r="R31" s="82">
        <v>0</v>
      </c>
      <c r="S31" s="21">
        <v>5</v>
      </c>
      <c r="T31" s="21">
        <v>26.075349475000003</v>
      </c>
      <c r="U31" s="21">
        <v>0</v>
      </c>
      <c r="V31" s="21">
        <v>0</v>
      </c>
      <c r="W31" s="21">
        <v>7.8014E-3</v>
      </c>
      <c r="X31" s="21">
        <v>2.5</v>
      </c>
      <c r="Y31" s="21">
        <v>11.097634527</v>
      </c>
      <c r="Z31" s="21">
        <v>0</v>
      </c>
      <c r="AA31" s="21">
        <v>7</v>
      </c>
      <c r="AB31" s="21">
        <v>0</v>
      </c>
      <c r="AC31" s="21">
        <v>0</v>
      </c>
      <c r="AD31" s="21">
        <v>0</v>
      </c>
      <c r="AE31" s="21">
        <v>175.20567700000001</v>
      </c>
      <c r="AF31" s="21">
        <v>0</v>
      </c>
      <c r="AG31" s="21">
        <v>0</v>
      </c>
      <c r="AH31" s="24">
        <v>5.9126669999999999</v>
      </c>
      <c r="AI31" s="21">
        <v>2.5627580000000001</v>
      </c>
      <c r="AJ31" s="21">
        <v>0</v>
      </c>
      <c r="AK31" s="21">
        <v>0</v>
      </c>
      <c r="AL31" s="21">
        <v>0</v>
      </c>
      <c r="AM31" s="21">
        <v>0</v>
      </c>
      <c r="AN31" s="21">
        <v>0</v>
      </c>
      <c r="AO31" s="21">
        <v>0.56000000000000005</v>
      </c>
      <c r="AP31" s="21">
        <v>0</v>
      </c>
      <c r="AQ31" s="21">
        <v>16.538971</v>
      </c>
      <c r="AR31" s="21">
        <v>0.4579992</v>
      </c>
      <c r="AS31" s="21">
        <v>0.26200080000000003</v>
      </c>
      <c r="AT31" s="19">
        <v>0</v>
      </c>
      <c r="AU31" s="15">
        <v>133.19999999999999</v>
      </c>
      <c r="AV31" s="29">
        <v>0</v>
      </c>
      <c r="AW31" s="29">
        <v>2.7616909999999999</v>
      </c>
      <c r="AX31" s="29">
        <v>0</v>
      </c>
      <c r="AY31" s="29">
        <v>0</v>
      </c>
      <c r="AZ31" s="29">
        <v>0</v>
      </c>
      <c r="BA31" s="29">
        <v>9.6365449999999999</v>
      </c>
      <c r="BB31" s="29">
        <v>0</v>
      </c>
      <c r="BC31" s="29">
        <v>65.774000000000001</v>
      </c>
      <c r="BD31" s="29">
        <v>0.92</v>
      </c>
      <c r="BE31" s="29">
        <v>0</v>
      </c>
      <c r="BF31" s="29">
        <v>0</v>
      </c>
      <c r="BG31" s="29">
        <v>1.171109</v>
      </c>
      <c r="BH31" s="29">
        <v>0</v>
      </c>
      <c r="BI31" s="29">
        <v>0</v>
      </c>
      <c r="BJ31" s="29">
        <v>0</v>
      </c>
      <c r="BK31" s="29">
        <v>5.3994470000000003</v>
      </c>
      <c r="BL31" s="29">
        <v>0</v>
      </c>
      <c r="BM31" s="29">
        <v>7.7175529999999997</v>
      </c>
      <c r="BN31" s="29">
        <v>0.42107879999999998</v>
      </c>
      <c r="BO31" s="29">
        <v>0</v>
      </c>
      <c r="BP31" s="29">
        <v>0.19392120000000002</v>
      </c>
      <c r="BQ31" s="29">
        <v>0.25</v>
      </c>
      <c r="BR31" s="27">
        <v>0</v>
      </c>
      <c r="BS31" s="27">
        <v>0</v>
      </c>
      <c r="BT31" s="27">
        <v>0</v>
      </c>
      <c r="BU31" s="27">
        <v>0</v>
      </c>
      <c r="BV31" s="27">
        <v>0</v>
      </c>
      <c r="BW31" s="27">
        <v>0</v>
      </c>
      <c r="BX31" s="27">
        <v>0</v>
      </c>
      <c r="BY31" s="27">
        <v>0</v>
      </c>
      <c r="BZ31" s="27">
        <v>0</v>
      </c>
      <c r="CA31" s="27">
        <v>0</v>
      </c>
      <c r="CB31" s="28">
        <v>0.03</v>
      </c>
      <c r="CC31" s="27">
        <v>0</v>
      </c>
      <c r="CD31" s="27">
        <v>3.41</v>
      </c>
      <c r="CE31" s="29">
        <v>0.69</v>
      </c>
      <c r="CF31" s="27">
        <v>3.8</v>
      </c>
      <c r="CG31" s="27">
        <v>0</v>
      </c>
      <c r="CH31" s="27">
        <v>0</v>
      </c>
      <c r="CI31" s="27">
        <v>9.9506169999999994</v>
      </c>
      <c r="CJ31" s="21">
        <v>0</v>
      </c>
      <c r="CK31" s="21">
        <v>1.6961E-2</v>
      </c>
      <c r="CL31" s="16">
        <v>10.99999992</v>
      </c>
      <c r="CM31" s="16">
        <v>0.55777200000000005</v>
      </c>
      <c r="CN31" s="16">
        <f>11000000/1000000</f>
        <v>11</v>
      </c>
      <c r="CO31" s="16">
        <v>0</v>
      </c>
      <c r="CP31" s="16">
        <f>14972503/1000000</f>
        <v>14.972503</v>
      </c>
      <c r="CQ31" s="16">
        <v>7.9776E-2</v>
      </c>
      <c r="CR31" s="16">
        <v>1.2671399999999999</v>
      </c>
      <c r="CS31" s="26">
        <v>0</v>
      </c>
      <c r="CT31" s="26">
        <v>33.549999999999997</v>
      </c>
      <c r="CU31" s="26">
        <v>0</v>
      </c>
      <c r="CV31" s="26">
        <v>0</v>
      </c>
      <c r="CW31" s="26">
        <v>39</v>
      </c>
      <c r="CX31" s="30">
        <f>520443/1000000</f>
        <v>0.52044299999999999</v>
      </c>
      <c r="CY31" s="15">
        <v>190.16427509999997</v>
      </c>
      <c r="CZ31" s="12">
        <v>51.680785401999998</v>
      </c>
      <c r="DA31" s="11">
        <v>184.24110200000001</v>
      </c>
      <c r="DB31" s="10">
        <v>162.85720700000002</v>
      </c>
      <c r="DC31" s="10">
        <v>81.403187799999998</v>
      </c>
      <c r="DD31" s="10">
        <v>0.44392120000000002</v>
      </c>
      <c r="DE31" s="10">
        <v>28.89757792</v>
      </c>
      <c r="DF31" s="10">
        <v>100.94763399999999</v>
      </c>
      <c r="DG31" s="10">
        <v>79.544856999999993</v>
      </c>
      <c r="DH31" s="13">
        <v>178.24200815</v>
      </c>
      <c r="DI31" s="25" t="s">
        <v>81</v>
      </c>
    </row>
    <row r="32" spans="2:114" ht="33" customHeight="1" x14ac:dyDescent="0.5">
      <c r="B32" s="14" t="s">
        <v>83</v>
      </c>
      <c r="C32" s="16">
        <v>1216.5591999999999</v>
      </c>
      <c r="D32" s="16">
        <v>839.98</v>
      </c>
      <c r="E32" s="16">
        <v>678.18060000000003</v>
      </c>
      <c r="F32" s="84">
        <f>SUM(C32:E32)</f>
        <v>2734.7198000000003</v>
      </c>
      <c r="G32" s="16">
        <v>150</v>
      </c>
      <c r="H32" s="16">
        <v>670.745</v>
      </c>
      <c r="I32" s="16">
        <v>704.46900000000005</v>
      </c>
      <c r="J32" s="16">
        <v>255</v>
      </c>
      <c r="K32" s="16">
        <v>845.8</v>
      </c>
      <c r="L32" s="16">
        <v>717.81700000000001</v>
      </c>
      <c r="M32" s="16">
        <v>203.34</v>
      </c>
      <c r="N32" s="16">
        <v>357.435</v>
      </c>
      <c r="O32" s="82">
        <v>1327.7</v>
      </c>
      <c r="P32" s="82">
        <v>975</v>
      </c>
      <c r="Q32" s="82">
        <v>250</v>
      </c>
      <c r="R32" s="82">
        <v>407.59</v>
      </c>
      <c r="S32" s="21">
        <v>510.93599999999998</v>
      </c>
      <c r="T32" s="21">
        <v>234.96</v>
      </c>
      <c r="U32" s="21">
        <v>434.96</v>
      </c>
      <c r="V32" s="21">
        <v>550</v>
      </c>
      <c r="W32" s="21">
        <v>449.56</v>
      </c>
      <c r="X32" s="21">
        <v>535.67999999999995</v>
      </c>
      <c r="Y32" s="21">
        <v>815.06</v>
      </c>
      <c r="Z32" s="21">
        <v>600</v>
      </c>
      <c r="AA32" s="21">
        <v>400</v>
      </c>
      <c r="AB32" s="21">
        <v>1361.64</v>
      </c>
      <c r="AC32" s="21">
        <v>365</v>
      </c>
      <c r="AD32" s="21">
        <v>4.16</v>
      </c>
      <c r="AE32" s="21">
        <v>2873.06</v>
      </c>
      <c r="AF32" s="21">
        <v>0</v>
      </c>
      <c r="AG32" s="21">
        <v>70.8</v>
      </c>
      <c r="AH32" s="21">
        <v>1.5</v>
      </c>
      <c r="AI32" s="21">
        <v>600</v>
      </c>
      <c r="AJ32" s="21">
        <v>495.48</v>
      </c>
      <c r="AK32" s="21">
        <v>487.4</v>
      </c>
      <c r="AL32" s="21">
        <v>641.16</v>
      </c>
      <c r="AM32" s="21">
        <v>1404.48</v>
      </c>
      <c r="AN32" s="21">
        <v>610</v>
      </c>
      <c r="AO32" s="21">
        <v>400</v>
      </c>
      <c r="AP32" s="15">
        <v>0</v>
      </c>
      <c r="AQ32" s="15">
        <v>148.46</v>
      </c>
      <c r="AR32" s="15">
        <v>620</v>
      </c>
      <c r="AS32" s="15">
        <v>300</v>
      </c>
      <c r="AT32" s="15">
        <v>500</v>
      </c>
      <c r="AU32" s="15">
        <v>790.28</v>
      </c>
      <c r="AV32" s="15">
        <v>365</v>
      </c>
      <c r="AW32" s="15">
        <v>1322.6</v>
      </c>
      <c r="AX32" s="15">
        <v>413.28</v>
      </c>
      <c r="AY32" s="15">
        <v>1064</v>
      </c>
      <c r="AZ32" s="15">
        <v>1189</v>
      </c>
      <c r="BA32" s="15">
        <v>164.68</v>
      </c>
      <c r="BB32" s="15">
        <v>45</v>
      </c>
      <c r="BC32" s="15">
        <v>235</v>
      </c>
      <c r="BD32" s="15">
        <v>930.28</v>
      </c>
      <c r="BE32" s="15">
        <v>753.95</v>
      </c>
      <c r="BF32" s="15">
        <v>15</v>
      </c>
      <c r="BG32" s="15">
        <v>25</v>
      </c>
      <c r="BH32" s="15">
        <v>586.4</v>
      </c>
      <c r="BI32" s="15">
        <v>522.12</v>
      </c>
      <c r="BJ32" s="15">
        <v>2.5</v>
      </c>
      <c r="BK32" s="15">
        <v>510</v>
      </c>
      <c r="BL32" s="15">
        <v>1484</v>
      </c>
      <c r="BM32" s="15">
        <v>205</v>
      </c>
      <c r="BN32" s="15">
        <v>463.1</v>
      </c>
      <c r="BO32" s="15">
        <v>475</v>
      </c>
      <c r="BP32" s="15">
        <v>407.3</v>
      </c>
      <c r="BQ32" s="15">
        <v>35</v>
      </c>
      <c r="BR32" s="15">
        <v>88.5</v>
      </c>
      <c r="BS32" s="15">
        <v>24</v>
      </c>
      <c r="BT32" s="15">
        <v>313.2</v>
      </c>
      <c r="BU32" s="15">
        <v>3504</v>
      </c>
      <c r="BV32" s="15">
        <v>55.5</v>
      </c>
      <c r="BW32" s="15">
        <v>0</v>
      </c>
      <c r="BX32" s="15">
        <v>13</v>
      </c>
      <c r="BY32" s="15">
        <v>593.20000000000005</v>
      </c>
      <c r="BZ32" s="15">
        <v>902.5</v>
      </c>
      <c r="CA32" s="15">
        <v>258.5</v>
      </c>
      <c r="CB32" s="15">
        <v>305</v>
      </c>
      <c r="CC32" s="15">
        <v>465</v>
      </c>
      <c r="CD32" s="15">
        <v>460</v>
      </c>
      <c r="CE32" s="15">
        <v>514</v>
      </c>
      <c r="CF32" s="15">
        <v>658.2</v>
      </c>
      <c r="CG32" s="15">
        <v>459.75</v>
      </c>
      <c r="CH32" s="15">
        <v>687.5</v>
      </c>
      <c r="CI32" s="15">
        <v>858</v>
      </c>
      <c r="CJ32" s="15">
        <v>128.36000000000001</v>
      </c>
      <c r="CK32" s="15">
        <v>547</v>
      </c>
      <c r="CL32" s="16">
        <v>200</v>
      </c>
      <c r="CM32" s="16">
        <v>615</v>
      </c>
      <c r="CN32" s="16">
        <f>120000000/1000000</f>
        <v>120</v>
      </c>
      <c r="CO32" s="16">
        <v>846.3</v>
      </c>
      <c r="CP32" s="16">
        <v>466.5</v>
      </c>
      <c r="CQ32" s="16">
        <v>115</v>
      </c>
      <c r="CR32" s="16">
        <v>835</v>
      </c>
      <c r="CS32" s="16">
        <v>465</v>
      </c>
      <c r="CT32" s="16">
        <v>55</v>
      </c>
      <c r="CU32" s="16">
        <v>375</v>
      </c>
      <c r="CV32" s="16">
        <v>349</v>
      </c>
      <c r="CW32" s="16">
        <v>473</v>
      </c>
      <c r="CX32" s="16">
        <f>30000000/1000000</f>
        <v>30</v>
      </c>
      <c r="CY32" s="15">
        <v>6864.8960000000006</v>
      </c>
      <c r="CZ32" s="12">
        <v>6261.9560000000001</v>
      </c>
      <c r="DA32" s="11">
        <v>7583.8799999999992</v>
      </c>
      <c r="DB32" s="18">
        <v>6922.3</v>
      </c>
      <c r="DC32" s="18">
        <v>5732.35</v>
      </c>
      <c r="DD32" s="18">
        <v>6411.2</v>
      </c>
      <c r="DE32" s="18">
        <v>5541.3099999999995</v>
      </c>
      <c r="DF32" s="18">
        <v>4744.8</v>
      </c>
      <c r="DG32" s="18">
        <v>4333.9709999999995</v>
      </c>
      <c r="DH32" s="17">
        <v>7051.1778999999997</v>
      </c>
      <c r="DI32" s="14" t="s">
        <v>80</v>
      </c>
      <c r="DJ32" s="79"/>
    </row>
    <row r="33" spans="2:114" ht="33" customHeight="1" x14ac:dyDescent="0.5">
      <c r="B33" s="32" t="s">
        <v>82</v>
      </c>
      <c r="C33" s="80">
        <v>0</v>
      </c>
      <c r="D33" s="80">
        <v>0</v>
      </c>
      <c r="E33" s="80">
        <v>3</v>
      </c>
      <c r="F33" s="105">
        <f>SUM(C33:E33)</f>
        <v>3</v>
      </c>
      <c r="G33" s="83">
        <v>0</v>
      </c>
      <c r="H33" s="83">
        <v>0</v>
      </c>
      <c r="I33" s="83">
        <v>0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75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3">
        <v>0</v>
      </c>
      <c r="AK33" s="33">
        <v>0</v>
      </c>
      <c r="AL33" s="33">
        <v>0</v>
      </c>
      <c r="AM33" s="33">
        <v>0</v>
      </c>
      <c r="AN33" s="33">
        <v>0</v>
      </c>
      <c r="AO33" s="33">
        <v>0</v>
      </c>
      <c r="AP33" s="33">
        <v>0</v>
      </c>
      <c r="AQ33" s="33">
        <v>0</v>
      </c>
      <c r="AR33" s="33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v>0</v>
      </c>
      <c r="AY33" s="33">
        <v>0</v>
      </c>
      <c r="AZ33" s="33">
        <v>0</v>
      </c>
      <c r="BA33" s="33">
        <v>0</v>
      </c>
      <c r="BB33" s="33">
        <v>0</v>
      </c>
      <c r="BC33" s="33">
        <v>0</v>
      </c>
      <c r="BD33" s="33">
        <v>225</v>
      </c>
      <c r="BE33" s="33">
        <v>0</v>
      </c>
      <c r="BF33" s="33">
        <v>0</v>
      </c>
      <c r="BG33" s="33">
        <v>0</v>
      </c>
      <c r="BH33" s="33">
        <v>0</v>
      </c>
      <c r="BI33" s="33">
        <v>0</v>
      </c>
      <c r="BJ33" s="33">
        <v>0</v>
      </c>
      <c r="BK33" s="33">
        <v>0</v>
      </c>
      <c r="BL33" s="33">
        <v>0</v>
      </c>
      <c r="BM33" s="33">
        <v>0</v>
      </c>
      <c r="BN33" s="33">
        <v>0</v>
      </c>
      <c r="BO33" s="33">
        <v>0</v>
      </c>
      <c r="BP33" s="33">
        <v>0</v>
      </c>
      <c r="BQ33" s="33">
        <v>0</v>
      </c>
      <c r="BR33" s="33">
        <v>0</v>
      </c>
      <c r="BS33" s="33">
        <v>0</v>
      </c>
      <c r="BT33" s="33">
        <v>0</v>
      </c>
      <c r="BU33" s="33">
        <v>0</v>
      </c>
      <c r="BV33" s="33">
        <v>0</v>
      </c>
      <c r="BW33" s="33">
        <v>0</v>
      </c>
      <c r="BX33" s="33">
        <v>0</v>
      </c>
      <c r="BY33" s="33">
        <v>0</v>
      </c>
      <c r="BZ33" s="33">
        <v>0</v>
      </c>
      <c r="CA33" s="33">
        <v>0</v>
      </c>
      <c r="CB33" s="33">
        <v>0</v>
      </c>
      <c r="CC33" s="33">
        <v>0</v>
      </c>
      <c r="CD33" s="33">
        <v>0</v>
      </c>
      <c r="CE33" s="33">
        <v>0</v>
      </c>
      <c r="CF33" s="33">
        <v>0</v>
      </c>
      <c r="CG33" s="33">
        <v>0</v>
      </c>
      <c r="CH33" s="33">
        <v>0</v>
      </c>
      <c r="CI33" s="33">
        <v>0</v>
      </c>
      <c r="CJ33" s="33">
        <v>0</v>
      </c>
      <c r="CK33" s="33">
        <v>0</v>
      </c>
      <c r="CL33" s="34">
        <v>0</v>
      </c>
      <c r="CM33" s="34">
        <v>0</v>
      </c>
      <c r="CN33" s="34">
        <v>0</v>
      </c>
      <c r="CO33" s="34">
        <v>0</v>
      </c>
      <c r="CP33" s="34">
        <v>0</v>
      </c>
      <c r="CQ33" s="34">
        <v>150</v>
      </c>
      <c r="CR33" s="34">
        <v>0</v>
      </c>
      <c r="CS33" s="34">
        <v>0</v>
      </c>
      <c r="CT33" s="34">
        <v>0</v>
      </c>
      <c r="CU33" s="34">
        <v>0</v>
      </c>
      <c r="CV33" s="34">
        <v>0</v>
      </c>
      <c r="CW33" s="34">
        <v>0</v>
      </c>
      <c r="CX33" s="34">
        <v>0</v>
      </c>
      <c r="CY33" s="96">
        <v>0</v>
      </c>
      <c r="CZ33" s="80">
        <v>0</v>
      </c>
      <c r="DA33" s="33">
        <v>0</v>
      </c>
      <c r="DB33" s="35">
        <v>0</v>
      </c>
      <c r="DC33" s="35">
        <v>225</v>
      </c>
      <c r="DD33" s="35">
        <v>0</v>
      </c>
      <c r="DE33" s="35">
        <v>0</v>
      </c>
      <c r="DF33" s="35">
        <v>150</v>
      </c>
      <c r="DG33" s="35">
        <v>75</v>
      </c>
      <c r="DH33" s="35">
        <v>109</v>
      </c>
      <c r="DI33" s="32" t="s">
        <v>79</v>
      </c>
      <c r="DJ33" s="79"/>
    </row>
    <row r="34" spans="2:114" x14ac:dyDescent="0.5">
      <c r="B34" s="44" t="s">
        <v>89</v>
      </c>
      <c r="DI34" s="73" t="s">
        <v>88</v>
      </c>
      <c r="DJ34" s="79"/>
    </row>
    <row r="35" spans="2:114" x14ac:dyDescent="0.5">
      <c r="B35" s="44" t="s">
        <v>77</v>
      </c>
      <c r="G35" s="87"/>
      <c r="H35" s="87"/>
      <c r="I35" s="87"/>
      <c r="J35" s="87"/>
      <c r="K35" s="88"/>
      <c r="Y35" s="36"/>
      <c r="Z35" s="36"/>
      <c r="AA35" s="36"/>
      <c r="AB35" s="59"/>
      <c r="AC35" s="36"/>
      <c r="AD35" s="36"/>
      <c r="AE35" s="36"/>
      <c r="AF35" s="36"/>
      <c r="AG35" s="36"/>
      <c r="AH35" s="36"/>
      <c r="AI35" s="39"/>
      <c r="AJ35" s="36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Z35" s="40"/>
      <c r="DA35" s="40"/>
      <c r="DB35" s="39"/>
      <c r="DC35" s="39"/>
      <c r="DD35" s="39"/>
      <c r="DE35" s="43"/>
      <c r="DF35" s="39"/>
      <c r="DG35" s="39"/>
      <c r="DH35" s="39"/>
      <c r="DI35" s="73" t="s">
        <v>75</v>
      </c>
      <c r="DJ35" s="79"/>
    </row>
    <row r="36" spans="2:114" x14ac:dyDescent="0.5">
      <c r="B36" s="44" t="s">
        <v>78</v>
      </c>
      <c r="N36" s="88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9"/>
      <c r="AH36" s="39"/>
      <c r="AI36" s="36"/>
      <c r="AJ36" s="36"/>
      <c r="AK36" s="40"/>
      <c r="AL36" s="40"/>
      <c r="AM36" s="40"/>
      <c r="AN36" s="40"/>
      <c r="AO36" s="36"/>
      <c r="AP36" s="36"/>
      <c r="AQ36" s="40"/>
      <c r="AR36" s="36"/>
      <c r="AS36" s="36"/>
      <c r="AT36" s="36"/>
      <c r="AU36" s="36"/>
      <c r="AV36" s="40"/>
      <c r="AW36" s="59"/>
      <c r="AX36" s="59"/>
      <c r="AY36" s="59"/>
      <c r="AZ36" s="59"/>
      <c r="BA36" s="59"/>
      <c r="BB36" s="59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9"/>
      <c r="BV36" s="36"/>
      <c r="BW36" s="36"/>
      <c r="BX36" s="36"/>
      <c r="CA36" s="36"/>
      <c r="CB36" s="36"/>
      <c r="CC36" s="36"/>
      <c r="CD36" s="36"/>
      <c r="CE36" s="36"/>
      <c r="CF36" s="41"/>
      <c r="CG36" s="40"/>
      <c r="CH36" s="40"/>
      <c r="CI36" s="40"/>
      <c r="CJ36" s="36"/>
      <c r="CK36" s="36"/>
      <c r="CL36" s="36"/>
      <c r="CM36" s="36"/>
      <c r="CN36" s="36"/>
      <c r="CO36" s="36"/>
      <c r="CP36" s="36"/>
      <c r="CR36" s="36"/>
      <c r="CS36" s="45"/>
      <c r="CT36" s="36"/>
      <c r="CU36" s="36"/>
      <c r="CV36" s="36"/>
      <c r="CW36" s="36"/>
      <c r="CX36" s="36"/>
      <c r="CY36" s="36"/>
      <c r="CZ36" s="77"/>
      <c r="DA36" s="40"/>
      <c r="DB36" s="36"/>
      <c r="DC36" s="36"/>
      <c r="DD36" s="36"/>
      <c r="DE36" s="43"/>
      <c r="DF36" s="36"/>
      <c r="DG36" s="36"/>
      <c r="DH36" s="46"/>
      <c r="DI36" s="73" t="s">
        <v>76</v>
      </c>
      <c r="DJ36" s="79"/>
    </row>
    <row r="37" spans="2:114" x14ac:dyDescent="0.5">
      <c r="B37" s="36"/>
      <c r="C37" s="37"/>
      <c r="D37" s="37"/>
      <c r="E37" s="36"/>
      <c r="F37" s="106"/>
      <c r="G37" s="37"/>
      <c r="H37" s="37"/>
      <c r="I37" s="37"/>
      <c r="J37" s="37"/>
      <c r="K37" s="37"/>
      <c r="L37" s="37"/>
      <c r="M37" s="36"/>
      <c r="N37" s="37"/>
      <c r="O37" s="42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40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8"/>
      <c r="DJ37" s="79"/>
    </row>
    <row r="38" spans="2:114" x14ac:dyDescent="0.5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7"/>
      <c r="T38" s="37"/>
      <c r="U38" s="37"/>
      <c r="V38" s="37"/>
      <c r="W38" s="37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59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9"/>
      <c r="CZ38" s="36"/>
      <c r="DA38" s="36"/>
      <c r="DB38" s="36"/>
      <c r="DC38" s="36"/>
      <c r="DD38" s="36"/>
      <c r="DE38" s="36"/>
      <c r="DF38" s="36"/>
      <c r="DG38" s="36"/>
      <c r="DJ38" s="79"/>
    </row>
    <row r="39" spans="2:114" x14ac:dyDescent="0.5">
      <c r="B39" s="36"/>
      <c r="C39" s="36"/>
      <c r="D39" s="36"/>
      <c r="E39" s="36"/>
      <c r="F39" s="36"/>
      <c r="G39" s="37"/>
      <c r="H39" s="37"/>
      <c r="I39" s="37"/>
      <c r="J39" s="37"/>
      <c r="K39" s="37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46"/>
      <c r="DJ39" s="78"/>
    </row>
    <row r="40" spans="2:114" x14ac:dyDescent="0.5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46"/>
      <c r="DJ40" s="78"/>
    </row>
    <row r="41" spans="2:114" x14ac:dyDescent="0.5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46"/>
      <c r="DJ41" s="78"/>
    </row>
    <row r="42" spans="2:114" x14ac:dyDescent="0.5">
      <c r="B42" s="36"/>
      <c r="C42" s="36"/>
      <c r="D42" s="36"/>
      <c r="E42" s="36"/>
      <c r="F42" s="36"/>
      <c r="G42" s="40"/>
      <c r="H42" s="40"/>
      <c r="I42" s="40"/>
      <c r="J42" s="40"/>
      <c r="K42" s="40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46"/>
      <c r="DJ42" s="78"/>
    </row>
    <row r="43" spans="2:114" x14ac:dyDescent="0.5">
      <c r="B43" s="36"/>
      <c r="C43" s="36"/>
      <c r="D43" s="36"/>
      <c r="E43" s="36"/>
      <c r="F43" s="36"/>
      <c r="G43" s="40"/>
      <c r="H43" s="40"/>
      <c r="I43" s="40"/>
      <c r="J43" s="40"/>
      <c r="K43" s="40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47"/>
      <c r="DJ43" s="78"/>
    </row>
    <row r="44" spans="2:114" x14ac:dyDescent="0.5">
      <c r="B44" s="36"/>
      <c r="C44" s="36"/>
      <c r="D44" s="36"/>
      <c r="E44" s="36"/>
      <c r="F44" s="36"/>
      <c r="G44" s="40"/>
      <c r="H44" s="40"/>
      <c r="I44" s="40"/>
      <c r="J44" s="40"/>
      <c r="K44" s="40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</row>
    <row r="45" spans="2:114" x14ac:dyDescent="0.5">
      <c r="B45" s="36"/>
      <c r="C45" s="36"/>
      <c r="D45" s="36"/>
      <c r="E45" s="36"/>
      <c r="F45" s="36"/>
      <c r="G45" s="40"/>
      <c r="H45" s="40"/>
      <c r="I45" s="40"/>
      <c r="J45" s="40"/>
      <c r="K45" s="40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46"/>
    </row>
    <row r="46" spans="2:114" x14ac:dyDescent="0.5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</row>
    <row r="47" spans="2:114" x14ac:dyDescent="0.5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46"/>
      <c r="DJ47" s="31"/>
    </row>
    <row r="48" spans="2:114" x14ac:dyDescent="0.5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J48" s="31"/>
    </row>
    <row r="49" spans="2:114" x14ac:dyDescent="0.5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46"/>
      <c r="DJ49" s="31"/>
    </row>
    <row r="50" spans="2:114" x14ac:dyDescent="0.5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46"/>
      <c r="DJ50" s="31"/>
    </row>
    <row r="51" spans="2:114" x14ac:dyDescent="0.5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</row>
    <row r="52" spans="2:114" x14ac:dyDescent="0.5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</row>
    <row r="53" spans="2:114" x14ac:dyDescent="0.5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</row>
    <row r="54" spans="2:114" x14ac:dyDescent="0.5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</row>
    <row r="55" spans="2:114" x14ac:dyDescent="0.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</row>
    <row r="56" spans="2:114" x14ac:dyDescent="0.5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</row>
    <row r="57" spans="2:114" x14ac:dyDescent="0.5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</row>
    <row r="58" spans="2:114" x14ac:dyDescent="0.5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</row>
    <row r="59" spans="2:114" x14ac:dyDescent="0.5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</row>
    <row r="60" spans="2:114" x14ac:dyDescent="0.5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</row>
    <row r="61" spans="2:114" x14ac:dyDescent="0.5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</row>
    <row r="62" spans="2:114" x14ac:dyDescent="0.5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</row>
    <row r="63" spans="2:114" x14ac:dyDescent="0.5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</row>
    <row r="64" spans="2:114" x14ac:dyDescent="0.5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</row>
    <row r="65" spans="2:111" x14ac:dyDescent="0.5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</row>
    <row r="66" spans="2:111" x14ac:dyDescent="0.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</row>
    <row r="67" spans="2:111" x14ac:dyDescent="0.5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</row>
    <row r="68" spans="2:111" x14ac:dyDescent="0.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</row>
    <row r="69" spans="2:111" x14ac:dyDescent="0.5"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</row>
    <row r="70" spans="2:111" x14ac:dyDescent="0.5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</row>
    <row r="71" spans="2:111" x14ac:dyDescent="0.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</row>
    <row r="72" spans="2:111" x14ac:dyDescent="0.5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</row>
    <row r="73" spans="2:111" x14ac:dyDescent="0.5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</row>
    <row r="74" spans="2:111" x14ac:dyDescent="0.5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</row>
    <row r="75" spans="2:111" x14ac:dyDescent="0.5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</row>
    <row r="76" spans="2:111" x14ac:dyDescent="0.5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</row>
    <row r="77" spans="2:111" x14ac:dyDescent="0.5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</row>
    <row r="78" spans="2:111" x14ac:dyDescent="0.5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</row>
    <row r="79" spans="2:111" x14ac:dyDescent="0.5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</row>
    <row r="80" spans="2:111" x14ac:dyDescent="0.5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</row>
    <row r="81" spans="2:111" x14ac:dyDescent="0.5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</row>
    <row r="82" spans="2:111" x14ac:dyDescent="0.5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</row>
    <row r="83" spans="2:111" x14ac:dyDescent="0.5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</row>
    <row r="84" spans="2:111" x14ac:dyDescent="0.5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</row>
    <row r="85" spans="2:111" x14ac:dyDescent="0.5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</row>
    <row r="86" spans="2:111" x14ac:dyDescent="0.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</row>
    <row r="87" spans="2:111" x14ac:dyDescent="0.5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</row>
    <row r="88" spans="2:111" x14ac:dyDescent="0.5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</row>
    <row r="89" spans="2:111" x14ac:dyDescent="0.5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</row>
    <row r="90" spans="2:111" x14ac:dyDescent="0.5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</row>
    <row r="91" spans="2:111" x14ac:dyDescent="0.5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</row>
    <row r="92" spans="2:111" x14ac:dyDescent="0.5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</row>
    <row r="93" spans="2:111" x14ac:dyDescent="0.5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</row>
    <row r="94" spans="2:111" x14ac:dyDescent="0.5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</row>
    <row r="95" spans="2:111" x14ac:dyDescent="0.5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</row>
    <row r="96" spans="2:111" x14ac:dyDescent="0.5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</row>
    <row r="97" spans="2:111" x14ac:dyDescent="0.5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</row>
    <row r="98" spans="2:111" x14ac:dyDescent="0.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</row>
    <row r="99" spans="2:111" x14ac:dyDescent="0.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</row>
    <row r="100" spans="2:111" x14ac:dyDescent="0.5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</row>
    <row r="101" spans="2:111" x14ac:dyDescent="0.5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</row>
    <row r="102" spans="2:111" x14ac:dyDescent="0.5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</row>
    <row r="103" spans="2:111" x14ac:dyDescent="0.5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</row>
    <row r="104" spans="2:111" x14ac:dyDescent="0.5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</row>
    <row r="105" spans="2:111" x14ac:dyDescent="0.5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</row>
    <row r="106" spans="2:111" x14ac:dyDescent="0.5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</row>
    <row r="107" spans="2:111" x14ac:dyDescent="0.5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</row>
    <row r="108" spans="2:111" x14ac:dyDescent="0.5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</row>
    <row r="109" spans="2:111" x14ac:dyDescent="0.5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</row>
    <row r="110" spans="2:111" x14ac:dyDescent="0.5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</row>
    <row r="111" spans="2:111" x14ac:dyDescent="0.5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</row>
    <row r="112" spans="2:111" x14ac:dyDescent="0.5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</row>
    <row r="113" spans="2:111" x14ac:dyDescent="0.5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</row>
    <row r="114" spans="2:111" x14ac:dyDescent="0.5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</row>
    <row r="115" spans="2:111" x14ac:dyDescent="0.5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</row>
    <row r="116" spans="2:111" x14ac:dyDescent="0.5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</row>
    <row r="117" spans="2:111" x14ac:dyDescent="0.5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</row>
    <row r="118" spans="2:111" x14ac:dyDescent="0.5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</row>
    <row r="119" spans="2:111" x14ac:dyDescent="0.5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</row>
    <row r="120" spans="2:111" x14ac:dyDescent="0.5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</row>
    <row r="121" spans="2:111" x14ac:dyDescent="0.5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</row>
    <row r="122" spans="2:111" x14ac:dyDescent="0.5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</row>
    <row r="123" spans="2:111" x14ac:dyDescent="0.5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</row>
    <row r="124" spans="2:111" x14ac:dyDescent="0.5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</row>
    <row r="125" spans="2:111" x14ac:dyDescent="0.5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</row>
    <row r="126" spans="2:111" x14ac:dyDescent="0.5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</row>
    <row r="127" spans="2:111" x14ac:dyDescent="0.5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</row>
    <row r="128" spans="2:111" x14ac:dyDescent="0.5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</row>
    <row r="129" spans="2:111" x14ac:dyDescent="0.5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</row>
    <row r="130" spans="2:111" x14ac:dyDescent="0.5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</row>
    <row r="131" spans="2:111" x14ac:dyDescent="0.5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</row>
    <row r="132" spans="2:111" x14ac:dyDescent="0.5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</row>
    <row r="133" spans="2:111" x14ac:dyDescent="0.5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</row>
    <row r="134" spans="2:111" x14ac:dyDescent="0.5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</row>
    <row r="135" spans="2:111" x14ac:dyDescent="0.5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</row>
    <row r="136" spans="2:111" x14ac:dyDescent="0.5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</row>
    <row r="137" spans="2:111" x14ac:dyDescent="0.5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</row>
    <row r="138" spans="2:111" x14ac:dyDescent="0.5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</row>
    <row r="139" spans="2:111" x14ac:dyDescent="0.5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</row>
    <row r="140" spans="2:111" x14ac:dyDescent="0.5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</row>
    <row r="141" spans="2:111" x14ac:dyDescent="0.5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</row>
    <row r="142" spans="2:111" x14ac:dyDescent="0.5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</row>
    <row r="143" spans="2:111" x14ac:dyDescent="0.5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</row>
    <row r="144" spans="2:111" x14ac:dyDescent="0.5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</row>
    <row r="145" spans="2:111" x14ac:dyDescent="0.5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</row>
    <row r="146" spans="2:111" x14ac:dyDescent="0.5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</row>
    <row r="147" spans="2:111" x14ac:dyDescent="0.5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</row>
    <row r="148" spans="2:111" x14ac:dyDescent="0.5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</row>
    <row r="149" spans="2:111" x14ac:dyDescent="0.5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</row>
    <row r="150" spans="2:111" x14ac:dyDescent="0.5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</row>
    <row r="151" spans="2:111" x14ac:dyDescent="0.5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</row>
    <row r="152" spans="2:111" x14ac:dyDescent="0.5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</row>
    <row r="153" spans="2:111" x14ac:dyDescent="0.5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</row>
    <row r="154" spans="2:111" x14ac:dyDescent="0.5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</row>
    <row r="155" spans="2:111" x14ac:dyDescent="0.5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</row>
    <row r="156" spans="2:111" x14ac:dyDescent="0.5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</row>
    <row r="157" spans="2:111" x14ac:dyDescent="0.5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</row>
    <row r="158" spans="2:111" x14ac:dyDescent="0.5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</row>
    <row r="159" spans="2:111" x14ac:dyDescent="0.5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</row>
    <row r="160" spans="2:111" x14ac:dyDescent="0.5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</row>
    <row r="161" spans="2:111" x14ac:dyDescent="0.5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</row>
    <row r="162" spans="2:111" x14ac:dyDescent="0.5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</row>
    <row r="163" spans="2:111" x14ac:dyDescent="0.5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</row>
    <row r="164" spans="2:111" x14ac:dyDescent="0.5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</row>
    <row r="165" spans="2:111" x14ac:dyDescent="0.5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</row>
    <row r="166" spans="2:111" x14ac:dyDescent="0.5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</row>
    <row r="167" spans="2:111" x14ac:dyDescent="0.5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</row>
    <row r="168" spans="2:111" x14ac:dyDescent="0.5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</row>
    <row r="169" spans="2:111" x14ac:dyDescent="0.5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</row>
    <row r="170" spans="2:111" x14ac:dyDescent="0.5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</row>
    <row r="171" spans="2:111" x14ac:dyDescent="0.5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</row>
    <row r="172" spans="2:111" x14ac:dyDescent="0.5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</row>
    <row r="173" spans="2:111" x14ac:dyDescent="0.5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</row>
    <row r="174" spans="2:111" x14ac:dyDescent="0.5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</row>
    <row r="175" spans="2:111" x14ac:dyDescent="0.5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</row>
    <row r="176" spans="2:111" x14ac:dyDescent="0.5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</row>
    <row r="177" spans="2:111" x14ac:dyDescent="0.5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</row>
    <row r="178" spans="2:111" x14ac:dyDescent="0.5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</row>
    <row r="179" spans="2:111" x14ac:dyDescent="0.5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</row>
    <row r="180" spans="2:111" x14ac:dyDescent="0.5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</row>
    <row r="181" spans="2:111" x14ac:dyDescent="0.5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</row>
    <row r="182" spans="2:111" x14ac:dyDescent="0.5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</row>
    <row r="183" spans="2:111" x14ac:dyDescent="0.5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</row>
    <row r="184" spans="2:111" x14ac:dyDescent="0.5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</row>
    <row r="185" spans="2:111" x14ac:dyDescent="0.5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</row>
    <row r="186" spans="2:111" x14ac:dyDescent="0.5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</row>
    <row r="187" spans="2:111" x14ac:dyDescent="0.5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</row>
    <row r="188" spans="2:111" x14ac:dyDescent="0.5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</row>
    <row r="189" spans="2:111" x14ac:dyDescent="0.5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</row>
    <row r="190" spans="2:111" x14ac:dyDescent="0.5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</row>
    <row r="191" spans="2:111" x14ac:dyDescent="0.5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</row>
    <row r="192" spans="2:111" x14ac:dyDescent="0.5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</row>
    <row r="193" spans="2:111" x14ac:dyDescent="0.5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</row>
    <row r="194" spans="2:111" x14ac:dyDescent="0.5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</row>
    <row r="195" spans="2:111" x14ac:dyDescent="0.5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</row>
    <row r="196" spans="2:111" x14ac:dyDescent="0.5"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</row>
    <row r="197" spans="2:111" x14ac:dyDescent="0.5"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</row>
    <row r="198" spans="2:111" x14ac:dyDescent="0.5"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6"/>
      <c r="CZ198" s="36"/>
      <c r="DA198" s="36"/>
      <c r="DB198" s="36"/>
      <c r="DC198" s="36"/>
      <c r="DD198" s="36"/>
      <c r="DE198" s="36"/>
      <c r="DF198" s="36"/>
      <c r="DG198" s="36"/>
    </row>
    <row r="199" spans="2:111" x14ac:dyDescent="0.5"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</row>
    <row r="200" spans="2:111" x14ac:dyDescent="0.5"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</row>
    <row r="201" spans="2:111" x14ac:dyDescent="0.5"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</row>
    <row r="202" spans="2:111" x14ac:dyDescent="0.5"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</row>
    <row r="203" spans="2:111" x14ac:dyDescent="0.5"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</row>
    <row r="204" spans="2:111" x14ac:dyDescent="0.5"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</row>
    <row r="205" spans="2:111" x14ac:dyDescent="0.5"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</row>
    <row r="206" spans="2:111" x14ac:dyDescent="0.5"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</row>
    <row r="207" spans="2:111" x14ac:dyDescent="0.5"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</row>
    <row r="208" spans="2:111" x14ac:dyDescent="0.5"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</row>
    <row r="209" spans="2:111" x14ac:dyDescent="0.5"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</row>
    <row r="210" spans="2:111" x14ac:dyDescent="0.5"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</row>
    <row r="211" spans="2:111" x14ac:dyDescent="0.5"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</row>
    <row r="212" spans="2:111" x14ac:dyDescent="0.5"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</row>
    <row r="213" spans="2:111" x14ac:dyDescent="0.5"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</row>
    <row r="214" spans="2:111" x14ac:dyDescent="0.5"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</row>
    <row r="215" spans="2:111" x14ac:dyDescent="0.5"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</row>
    <row r="216" spans="2:111" x14ac:dyDescent="0.5"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</row>
    <row r="217" spans="2:111" x14ac:dyDescent="0.5"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/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</row>
    <row r="218" spans="2:111" x14ac:dyDescent="0.5"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</row>
    <row r="219" spans="2:111" x14ac:dyDescent="0.5"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</row>
    <row r="220" spans="2:111" x14ac:dyDescent="0.5"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</row>
    <row r="221" spans="2:111" x14ac:dyDescent="0.5"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</row>
    <row r="222" spans="2:111" x14ac:dyDescent="0.5"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</row>
    <row r="223" spans="2:111" x14ac:dyDescent="0.5"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</row>
    <row r="224" spans="2:111" x14ac:dyDescent="0.5"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</row>
    <row r="225" spans="2:111" x14ac:dyDescent="0.5"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</row>
    <row r="226" spans="2:111" x14ac:dyDescent="0.5"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</row>
    <row r="227" spans="2:111" x14ac:dyDescent="0.5"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/>
      <c r="DF227" s="36"/>
      <c r="DG227" s="36"/>
    </row>
    <row r="228" spans="2:111" x14ac:dyDescent="0.5"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</row>
    <row r="229" spans="2:111" x14ac:dyDescent="0.5"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</row>
    <row r="230" spans="2:111" x14ac:dyDescent="0.5"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</row>
    <row r="231" spans="2:111" x14ac:dyDescent="0.5"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</row>
    <row r="232" spans="2:111" x14ac:dyDescent="0.5"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</row>
    <row r="233" spans="2:111" x14ac:dyDescent="0.5"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</row>
    <row r="234" spans="2:111" x14ac:dyDescent="0.5"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</row>
    <row r="235" spans="2:111" x14ac:dyDescent="0.5"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</row>
    <row r="236" spans="2:111" x14ac:dyDescent="0.5"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</row>
    <row r="237" spans="2:111" x14ac:dyDescent="0.5"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</row>
    <row r="238" spans="2:111" x14ac:dyDescent="0.5"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</row>
    <row r="239" spans="2:111" x14ac:dyDescent="0.5"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</row>
    <row r="240" spans="2:111" x14ac:dyDescent="0.5"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</row>
    <row r="241" spans="2:111" x14ac:dyDescent="0.5"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</row>
    <row r="242" spans="2:111" x14ac:dyDescent="0.5"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</row>
    <row r="243" spans="2:111" x14ac:dyDescent="0.5"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</row>
    <row r="244" spans="2:111" x14ac:dyDescent="0.5"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</row>
    <row r="245" spans="2:111" x14ac:dyDescent="0.5"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/>
      <c r="CT245" s="36"/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</row>
    <row r="246" spans="2:111" x14ac:dyDescent="0.5"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/>
      <c r="DF246" s="36"/>
      <c r="DG246" s="36"/>
    </row>
    <row r="247" spans="2:111" x14ac:dyDescent="0.5"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/>
      <c r="DF247" s="36"/>
      <c r="DG247" s="36"/>
    </row>
    <row r="248" spans="2:111" x14ac:dyDescent="0.5"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</row>
    <row r="249" spans="2:111" x14ac:dyDescent="0.5"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</row>
    <row r="250" spans="2:111" x14ac:dyDescent="0.5"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/>
      <c r="DF250" s="36"/>
      <c r="DG250" s="36"/>
    </row>
    <row r="251" spans="2:111" x14ac:dyDescent="0.5"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</row>
    <row r="252" spans="2:111" x14ac:dyDescent="0.5"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</row>
    <row r="253" spans="2:111" x14ac:dyDescent="0.5"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</row>
    <row r="254" spans="2:111" x14ac:dyDescent="0.5"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6"/>
      <c r="CE254" s="36"/>
      <c r="CF254" s="36"/>
      <c r="CG254" s="36"/>
      <c r="CH254" s="36"/>
      <c r="CI254" s="36"/>
      <c r="CJ254" s="36"/>
      <c r="CK254" s="36"/>
      <c r="CL254" s="36"/>
      <c r="CM254" s="36"/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</row>
    <row r="255" spans="2:111" x14ac:dyDescent="0.5"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</row>
    <row r="256" spans="2:111" x14ac:dyDescent="0.5"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</row>
    <row r="257" spans="2:111" x14ac:dyDescent="0.5"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</row>
    <row r="258" spans="2:111" x14ac:dyDescent="0.5"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/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/>
      <c r="DD258" s="36"/>
      <c r="DE258" s="36"/>
      <c r="DF258" s="36"/>
      <c r="DG258" s="36"/>
    </row>
    <row r="259" spans="2:111" x14ac:dyDescent="0.5"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/>
      <c r="DD259" s="36"/>
      <c r="DE259" s="36"/>
      <c r="DF259" s="36"/>
      <c r="DG259" s="36"/>
    </row>
    <row r="260" spans="2:111" x14ac:dyDescent="0.5"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</row>
    <row r="261" spans="2:111" x14ac:dyDescent="0.5"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</row>
    <row r="262" spans="2:111" x14ac:dyDescent="0.5"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</row>
    <row r="263" spans="2:111" x14ac:dyDescent="0.5"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</row>
    <row r="264" spans="2:111" x14ac:dyDescent="0.5"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</row>
    <row r="265" spans="2:111" x14ac:dyDescent="0.5"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</row>
    <row r="266" spans="2:111" x14ac:dyDescent="0.5"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</row>
    <row r="267" spans="2:111" x14ac:dyDescent="0.5"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</row>
    <row r="268" spans="2:111" x14ac:dyDescent="0.5"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</row>
    <row r="269" spans="2:111" x14ac:dyDescent="0.5"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</row>
    <row r="270" spans="2:111" x14ac:dyDescent="0.5"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</row>
    <row r="271" spans="2:111" x14ac:dyDescent="0.5"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</row>
    <row r="272" spans="2:111" x14ac:dyDescent="0.5"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</row>
    <row r="273" spans="2:111" x14ac:dyDescent="0.5"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</row>
    <row r="274" spans="2:111" x14ac:dyDescent="0.5"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</row>
    <row r="275" spans="2:111" x14ac:dyDescent="0.5"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</row>
    <row r="276" spans="2:111" x14ac:dyDescent="0.5"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</row>
    <row r="277" spans="2:111" x14ac:dyDescent="0.5"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</row>
    <row r="278" spans="2:111" x14ac:dyDescent="0.5"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</row>
    <row r="279" spans="2:111" x14ac:dyDescent="0.5"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</row>
    <row r="280" spans="2:111" x14ac:dyDescent="0.5"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</row>
    <row r="281" spans="2:111" x14ac:dyDescent="0.5"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</row>
    <row r="282" spans="2:111" x14ac:dyDescent="0.5"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</row>
    <row r="283" spans="2:111" x14ac:dyDescent="0.5"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</row>
    <row r="284" spans="2:111" x14ac:dyDescent="0.5"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</row>
    <row r="285" spans="2:111" x14ac:dyDescent="0.5"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</row>
    <row r="286" spans="2:111" x14ac:dyDescent="0.5"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</row>
    <row r="287" spans="2:111" x14ac:dyDescent="0.5"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</row>
    <row r="288" spans="2:111" x14ac:dyDescent="0.5"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</row>
    <row r="289" spans="2:111" x14ac:dyDescent="0.5"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</row>
    <row r="290" spans="2:111" x14ac:dyDescent="0.5"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</row>
    <row r="291" spans="2:111" x14ac:dyDescent="0.5"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</row>
    <row r="292" spans="2:111" x14ac:dyDescent="0.5"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</row>
    <row r="293" spans="2:111" x14ac:dyDescent="0.5"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</row>
    <row r="294" spans="2:111" x14ac:dyDescent="0.5"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</row>
    <row r="295" spans="2:111" x14ac:dyDescent="0.5"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</row>
    <row r="296" spans="2:111" x14ac:dyDescent="0.5"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</row>
    <row r="297" spans="2:111" x14ac:dyDescent="0.5"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</row>
    <row r="298" spans="2:111" x14ac:dyDescent="0.5"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</row>
    <row r="299" spans="2:111" x14ac:dyDescent="0.5"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</row>
    <row r="300" spans="2:111" x14ac:dyDescent="0.5"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</row>
    <row r="301" spans="2:111" x14ac:dyDescent="0.5"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</row>
    <row r="302" spans="2:111" x14ac:dyDescent="0.5"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</row>
    <row r="303" spans="2:111" x14ac:dyDescent="0.5"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</row>
    <row r="304" spans="2:111" x14ac:dyDescent="0.5"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6"/>
      <c r="CC304" s="36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</row>
    <row r="305" spans="2:111" x14ac:dyDescent="0.5"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6"/>
      <c r="CC305" s="36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</row>
    <row r="306" spans="2:111" x14ac:dyDescent="0.5"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6"/>
      <c r="CC306" s="36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</row>
    <row r="307" spans="2:111" x14ac:dyDescent="0.5"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/>
      <c r="BO307" s="36"/>
      <c r="BP307" s="36"/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6"/>
      <c r="CC307" s="36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</row>
    <row r="308" spans="2:111" x14ac:dyDescent="0.5"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6"/>
      <c r="CC308" s="36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</row>
    <row r="309" spans="2:111" x14ac:dyDescent="0.5"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6"/>
      <c r="CC309" s="36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</row>
    <row r="310" spans="2:111" x14ac:dyDescent="0.5"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6"/>
      <c r="CC310" s="36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</row>
    <row r="311" spans="2:111" x14ac:dyDescent="0.5"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6"/>
      <c r="CC311" s="36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</row>
    <row r="312" spans="2:111" x14ac:dyDescent="0.5"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6"/>
      <c r="CC312" s="36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</row>
    <row r="313" spans="2:111" x14ac:dyDescent="0.5"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6"/>
      <c r="CC313" s="36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</row>
    <row r="314" spans="2:111" x14ac:dyDescent="0.5"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6"/>
      <c r="CC314" s="36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</row>
    <row r="315" spans="2:111" x14ac:dyDescent="0.5"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6"/>
      <c r="CC315" s="36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</row>
    <row r="316" spans="2:111" x14ac:dyDescent="0.5"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6"/>
      <c r="CC316" s="36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</row>
    <row r="317" spans="2:111" x14ac:dyDescent="0.5"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6"/>
      <c r="CC317" s="36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</row>
    <row r="318" spans="2:111" x14ac:dyDescent="0.5"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6"/>
      <c r="CC318" s="36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</row>
    <row r="319" spans="2:111" x14ac:dyDescent="0.5"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6"/>
      <c r="CC319" s="36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</row>
    <row r="320" spans="2:111" x14ac:dyDescent="0.5"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/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6"/>
      <c r="CC320" s="36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</row>
    <row r="321" spans="2:111" x14ac:dyDescent="0.5"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6"/>
      <c r="CC321" s="36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</row>
    <row r="322" spans="2:111" x14ac:dyDescent="0.5"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/>
      <c r="BG322" s="36"/>
      <c r="BH322" s="36"/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6"/>
      <c r="CC322" s="36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</row>
    <row r="323" spans="2:111" x14ac:dyDescent="0.5"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6"/>
      <c r="CC323" s="36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</row>
    <row r="324" spans="2:111" x14ac:dyDescent="0.5"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6"/>
      <c r="CC324" s="36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</row>
    <row r="325" spans="2:111" x14ac:dyDescent="0.5"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6"/>
      <c r="CC325" s="36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</row>
    <row r="326" spans="2:111" x14ac:dyDescent="0.5"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6"/>
      <c r="CC326" s="36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</row>
    <row r="327" spans="2:111" x14ac:dyDescent="0.5"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6"/>
      <c r="CC327" s="36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</row>
    <row r="328" spans="2:111" x14ac:dyDescent="0.5"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6"/>
      <c r="CC328" s="36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</row>
    <row r="329" spans="2:111" x14ac:dyDescent="0.5"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6"/>
      <c r="CC329" s="36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</row>
    <row r="330" spans="2:111" x14ac:dyDescent="0.5"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6"/>
      <c r="CC330" s="36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</row>
    <row r="331" spans="2:111" x14ac:dyDescent="0.5"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6"/>
      <c r="CC331" s="36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</row>
    <row r="332" spans="2:111" x14ac:dyDescent="0.5"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6"/>
      <c r="CC332" s="36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</row>
    <row r="333" spans="2:111" x14ac:dyDescent="0.5"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6"/>
      <c r="CC333" s="36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</row>
    <row r="334" spans="2:111" x14ac:dyDescent="0.5"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  <c r="AW334" s="36"/>
      <c r="AX334" s="36"/>
      <c r="AY334" s="36"/>
      <c r="AZ334" s="36"/>
      <c r="BA334" s="36"/>
      <c r="BB334" s="36"/>
      <c r="BC334" s="36"/>
      <c r="BD334" s="36"/>
      <c r="BE334" s="36"/>
      <c r="BF334" s="36"/>
      <c r="BG334" s="36"/>
      <c r="BH334" s="36"/>
      <c r="BI334" s="36"/>
      <c r="BJ334" s="36"/>
      <c r="BK334" s="36"/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6"/>
      <c r="CC334" s="36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</row>
    <row r="335" spans="2:111" x14ac:dyDescent="0.5"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6"/>
      <c r="CC335" s="36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</row>
    <row r="336" spans="2:111" x14ac:dyDescent="0.5"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6"/>
      <c r="CC336" s="36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</row>
    <row r="337" spans="2:111" x14ac:dyDescent="0.5"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  <c r="AW337" s="36"/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/>
      <c r="BO337" s="36"/>
      <c r="BP337" s="36"/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6"/>
      <c r="CC337" s="36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</row>
    <row r="338" spans="2:111" x14ac:dyDescent="0.5"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6"/>
      <c r="CC338" s="36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</row>
    <row r="339" spans="2:111" x14ac:dyDescent="0.5"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6"/>
      <c r="CC339" s="36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</row>
    <row r="340" spans="2:111" x14ac:dyDescent="0.5"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6"/>
      <c r="CC340" s="36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</row>
    <row r="341" spans="2:111" x14ac:dyDescent="0.5"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/>
      <c r="BP341" s="36"/>
      <c r="BQ341" s="36"/>
      <c r="BR341" s="36"/>
      <c r="BS341" s="36"/>
      <c r="BT341" s="36"/>
      <c r="BU341" s="36"/>
      <c r="BV341" s="36"/>
      <c r="BW341" s="36"/>
      <c r="BX341" s="36"/>
      <c r="BY341" s="36"/>
      <c r="BZ341" s="36"/>
      <c r="CA341" s="36"/>
      <c r="CB341" s="36"/>
      <c r="CC341" s="36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</row>
    <row r="342" spans="2:111" x14ac:dyDescent="0.5"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/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6"/>
      <c r="CC342" s="36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</row>
    <row r="343" spans="2:111" x14ac:dyDescent="0.5"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6"/>
      <c r="CC343" s="36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</row>
    <row r="344" spans="2:111" x14ac:dyDescent="0.5"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6"/>
      <c r="CC344" s="36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</row>
    <row r="345" spans="2:111" x14ac:dyDescent="0.5"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/>
      <c r="BQ345" s="36"/>
      <c r="BR345" s="36"/>
      <c r="BS345" s="36"/>
      <c r="BT345" s="36"/>
      <c r="BU345" s="36"/>
      <c r="BV345" s="36"/>
      <c r="BW345" s="36"/>
      <c r="BX345" s="36"/>
      <c r="BY345" s="36"/>
      <c r="BZ345" s="36"/>
      <c r="CA345" s="36"/>
      <c r="CB345" s="36"/>
      <c r="CC345" s="36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/>
      <c r="DD345" s="36"/>
      <c r="DE345" s="36"/>
      <c r="DF345" s="36"/>
      <c r="DG345" s="36"/>
    </row>
    <row r="346" spans="2:111" x14ac:dyDescent="0.5"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6"/>
      <c r="CC346" s="36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</row>
    <row r="347" spans="2:111" x14ac:dyDescent="0.5"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/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/>
      <c r="BO347" s="36"/>
      <c r="BP347" s="36"/>
      <c r="BQ347" s="36"/>
      <c r="BR347" s="36"/>
      <c r="BS347" s="36"/>
      <c r="BT347" s="36"/>
      <c r="BU347" s="36"/>
      <c r="BV347" s="36"/>
      <c r="BW347" s="36"/>
      <c r="BX347" s="36"/>
      <c r="BY347" s="36"/>
      <c r="BZ347" s="36"/>
      <c r="CA347" s="36"/>
      <c r="CB347" s="36"/>
      <c r="CC347" s="36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</row>
    <row r="348" spans="2:111" x14ac:dyDescent="0.5"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6"/>
      <c r="CC348" s="36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</row>
    <row r="349" spans="2:111" x14ac:dyDescent="0.5"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6"/>
      <c r="CC349" s="36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</row>
    <row r="350" spans="2:111" x14ac:dyDescent="0.5"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/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6"/>
      <c r="CC350" s="36"/>
      <c r="CD350" s="36"/>
      <c r="CE350" s="36"/>
      <c r="CF350" s="36"/>
      <c r="CG350" s="36"/>
      <c r="CH350" s="36"/>
      <c r="CI350" s="36"/>
      <c r="CJ350" s="36"/>
      <c r="CK350" s="36"/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</row>
    <row r="351" spans="2:111" x14ac:dyDescent="0.5"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6"/>
      <c r="CC351" s="36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</row>
    <row r="352" spans="2:111" x14ac:dyDescent="0.5"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6"/>
      <c r="CC352" s="36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/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</row>
    <row r="353" spans="2:111" x14ac:dyDescent="0.5"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6"/>
      <c r="CC353" s="36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</row>
    <row r="354" spans="2:111" x14ac:dyDescent="0.5"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6"/>
      <c r="CC354" s="36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</row>
    <row r="355" spans="2:111" x14ac:dyDescent="0.5"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6"/>
      <c r="CC355" s="36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</row>
    <row r="356" spans="2:111" x14ac:dyDescent="0.5"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/>
      <c r="BU356" s="36"/>
      <c r="BV356" s="36"/>
      <c r="BW356" s="36"/>
      <c r="BX356" s="36"/>
      <c r="BY356" s="36"/>
      <c r="BZ356" s="36"/>
      <c r="CA356" s="36"/>
      <c r="CB356" s="36"/>
      <c r="CC356" s="36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</row>
    <row r="357" spans="2:111" x14ac:dyDescent="0.5"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/>
      <c r="BV357" s="36"/>
      <c r="BW357" s="36"/>
      <c r="BX357" s="36"/>
      <c r="BY357" s="36"/>
      <c r="BZ357" s="36"/>
      <c r="CA357" s="36"/>
      <c r="CB357" s="36"/>
      <c r="CC357" s="36"/>
      <c r="CD357" s="36"/>
      <c r="CE357" s="36"/>
      <c r="CF357" s="36"/>
      <c r="CG357" s="36"/>
      <c r="CH357" s="36"/>
      <c r="CI357" s="36"/>
      <c r="CJ357" s="36"/>
      <c r="CK357" s="36"/>
      <c r="CL357" s="36"/>
      <c r="CM357" s="36"/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</row>
    <row r="358" spans="2:111" x14ac:dyDescent="0.5"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  <c r="AW358" s="36"/>
      <c r="AX358" s="36"/>
      <c r="AY358" s="36"/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/>
      <c r="BQ358" s="36"/>
      <c r="BR358" s="36"/>
      <c r="BS358" s="36"/>
      <c r="BT358" s="36"/>
      <c r="BU358" s="36"/>
      <c r="BV358" s="36"/>
      <c r="BW358" s="36"/>
      <c r="BX358" s="36"/>
      <c r="BY358" s="36"/>
      <c r="BZ358" s="36"/>
      <c r="CA358" s="36"/>
      <c r="CB358" s="36"/>
      <c r="CC358" s="36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</row>
    <row r="359" spans="2:111" x14ac:dyDescent="0.5"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/>
      <c r="AX359" s="36"/>
      <c r="AY359" s="36"/>
      <c r="AZ359" s="36"/>
      <c r="BA359" s="36"/>
      <c r="BB359" s="36"/>
      <c r="BC359" s="36"/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6"/>
      <c r="CC359" s="36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</row>
    <row r="360" spans="2:111" x14ac:dyDescent="0.5"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6"/>
      <c r="CC360" s="36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</row>
    <row r="361" spans="2:111" x14ac:dyDescent="0.5"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6"/>
      <c r="CC361" s="36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</row>
    <row r="362" spans="2:111" x14ac:dyDescent="0.5"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/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6"/>
      <c r="CC362" s="36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/>
      <c r="CT362" s="36"/>
      <c r="CU362" s="36"/>
      <c r="CV362" s="36"/>
      <c r="CW362" s="36"/>
      <c r="CX362" s="36"/>
      <c r="CY362" s="36"/>
      <c r="CZ362" s="36"/>
      <c r="DA362" s="36"/>
      <c r="DB362" s="36"/>
      <c r="DC362" s="36"/>
      <c r="DD362" s="36"/>
      <c r="DE362" s="36"/>
      <c r="DF362" s="36"/>
      <c r="DG362" s="36"/>
    </row>
    <row r="363" spans="2:111" x14ac:dyDescent="0.5"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/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6"/>
      <c r="CC363" s="36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</row>
    <row r="364" spans="2:111" x14ac:dyDescent="0.5"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6"/>
      <c r="CC364" s="36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</row>
    <row r="365" spans="2:111" x14ac:dyDescent="0.5"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6"/>
      <c r="CC365" s="36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</row>
    <row r="366" spans="2:111" x14ac:dyDescent="0.5"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/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6"/>
      <c r="CC366" s="36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</row>
    <row r="367" spans="2:111" x14ac:dyDescent="0.5"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/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6"/>
      <c r="CC367" s="36"/>
      <c r="CD367" s="36"/>
      <c r="CE367" s="36"/>
      <c r="CF367" s="36"/>
      <c r="CG367" s="36"/>
      <c r="CH367" s="36"/>
      <c r="CI367" s="36"/>
      <c r="CJ367" s="36"/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</row>
    <row r="368" spans="2:111" x14ac:dyDescent="0.5"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/>
      <c r="BQ368" s="36"/>
      <c r="BR368" s="36"/>
      <c r="BS368" s="36"/>
      <c r="BT368" s="36"/>
      <c r="BU368" s="36"/>
      <c r="BV368" s="36"/>
      <c r="BW368" s="36"/>
      <c r="BX368" s="36"/>
      <c r="BY368" s="36"/>
      <c r="BZ368" s="36"/>
      <c r="CA368" s="36"/>
      <c r="CB368" s="36"/>
      <c r="CC368" s="36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</row>
    <row r="369" spans="2:111" x14ac:dyDescent="0.5"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/>
      <c r="BX369" s="36"/>
      <c r="BY369" s="36"/>
      <c r="BZ369" s="36"/>
      <c r="CA369" s="36"/>
      <c r="CB369" s="36"/>
      <c r="CC369" s="36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</row>
    <row r="370" spans="2:111" x14ac:dyDescent="0.5"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6"/>
      <c r="CC370" s="36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/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</row>
    <row r="371" spans="2:111" x14ac:dyDescent="0.5"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/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/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6"/>
      <c r="CC371" s="36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</row>
    <row r="372" spans="2:111" x14ac:dyDescent="0.5"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/>
      <c r="BO372" s="36"/>
      <c r="BP372" s="36"/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6"/>
      <c r="CC372" s="36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/>
      <c r="DA372" s="36"/>
      <c r="DB372" s="36"/>
      <c r="DC372" s="36"/>
      <c r="DD372" s="36"/>
      <c r="DE372" s="36"/>
      <c r="DF372" s="36"/>
      <c r="DG372" s="36"/>
    </row>
    <row r="373" spans="2:111" x14ac:dyDescent="0.5"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/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6"/>
      <c r="CC373" s="36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</row>
    <row r="374" spans="2:111" x14ac:dyDescent="0.5"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6"/>
      <c r="CC374" s="36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</row>
    <row r="375" spans="2:111" x14ac:dyDescent="0.5"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/>
      <c r="BJ375" s="36"/>
      <c r="BK375" s="36"/>
      <c r="BL375" s="36"/>
      <c r="BM375" s="36"/>
      <c r="BN375" s="36"/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6"/>
      <c r="CC375" s="36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</row>
    <row r="376" spans="2:111" x14ac:dyDescent="0.5"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6"/>
      <c r="CC376" s="36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</row>
    <row r="377" spans="2:111" x14ac:dyDescent="0.5"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6"/>
      <c r="CC377" s="36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</row>
    <row r="378" spans="2:111" x14ac:dyDescent="0.5"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/>
      <c r="BU378" s="36"/>
      <c r="BV378" s="36"/>
      <c r="BW378" s="36"/>
      <c r="BX378" s="36"/>
      <c r="BY378" s="36"/>
      <c r="BZ378" s="36"/>
      <c r="CA378" s="36"/>
      <c r="CB378" s="36"/>
      <c r="CC378" s="36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</row>
    <row r="379" spans="2:111" x14ac:dyDescent="0.5"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/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6"/>
      <c r="CC379" s="36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</row>
    <row r="380" spans="2:111" x14ac:dyDescent="0.5"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6"/>
      <c r="CC380" s="36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</row>
    <row r="381" spans="2:111" x14ac:dyDescent="0.5"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6"/>
      <c r="CC381" s="36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</row>
    <row r="382" spans="2:111" x14ac:dyDescent="0.5"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/>
      <c r="BB382" s="36"/>
      <c r="BC382" s="36"/>
      <c r="BD382" s="36"/>
      <c r="BE382" s="36"/>
      <c r="BF382" s="36"/>
      <c r="BG382" s="36"/>
      <c r="BH382" s="36"/>
      <c r="BI382" s="36"/>
      <c r="BJ382" s="36"/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6"/>
      <c r="CC382" s="36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</row>
    <row r="383" spans="2:111" x14ac:dyDescent="0.5"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6"/>
      <c r="CC383" s="36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</row>
    <row r="384" spans="2:111" x14ac:dyDescent="0.5"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6"/>
      <c r="CC384" s="36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</row>
    <row r="385" spans="2:111" x14ac:dyDescent="0.5"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/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6"/>
      <c r="CC385" s="36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</row>
    <row r="386" spans="2:111" x14ac:dyDescent="0.5"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/>
      <c r="BS386" s="36"/>
      <c r="BT386" s="36"/>
      <c r="BU386" s="36"/>
      <c r="BV386" s="36"/>
      <c r="BW386" s="36"/>
      <c r="BX386" s="36"/>
      <c r="BY386" s="36"/>
      <c r="BZ386" s="36"/>
      <c r="CA386" s="36"/>
      <c r="CB386" s="36"/>
      <c r="CC386" s="36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</row>
    <row r="387" spans="2:111" x14ac:dyDescent="0.5"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/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/>
      <c r="BO387" s="36"/>
      <c r="BP387" s="36"/>
      <c r="BQ387" s="36"/>
      <c r="BR387" s="36"/>
      <c r="BS387" s="36"/>
      <c r="BT387" s="36"/>
      <c r="BU387" s="36"/>
      <c r="BV387" s="36"/>
      <c r="BW387" s="36"/>
      <c r="BX387" s="36"/>
      <c r="BY387" s="36"/>
      <c r="BZ387" s="36"/>
      <c r="CA387" s="36"/>
      <c r="CB387" s="36"/>
      <c r="CC387" s="36"/>
      <c r="CD387" s="36"/>
      <c r="CE387" s="36"/>
      <c r="CF387" s="36"/>
      <c r="CG387" s="36"/>
      <c r="CH387" s="36"/>
      <c r="CI387" s="36"/>
      <c r="CJ387" s="36"/>
      <c r="CK387" s="36"/>
      <c r="CL387" s="36"/>
      <c r="CM387" s="36"/>
      <c r="CN387" s="36"/>
      <c r="CO387" s="36"/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</row>
    <row r="388" spans="2:111" x14ac:dyDescent="0.5"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  <c r="AW388" s="36"/>
      <c r="AX388" s="36"/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6"/>
      <c r="CC388" s="36"/>
      <c r="CD388" s="36"/>
      <c r="CE388" s="36"/>
      <c r="CF388" s="36"/>
      <c r="CG388" s="36"/>
      <c r="CH388" s="36"/>
      <c r="CI388" s="36"/>
      <c r="CJ388" s="36"/>
      <c r="CK388" s="36"/>
      <c r="CL388" s="36"/>
      <c r="CM388" s="36"/>
      <c r="CN388" s="36"/>
      <c r="CO388" s="36"/>
      <c r="CP388" s="36"/>
      <c r="CQ388" s="36"/>
      <c r="CR388" s="36"/>
      <c r="CS388" s="36"/>
      <c r="CT388" s="36"/>
      <c r="CU388" s="36"/>
      <c r="CV388" s="36"/>
      <c r="CW388" s="36"/>
      <c r="CX388" s="36"/>
      <c r="CY388" s="36"/>
      <c r="CZ388" s="36"/>
      <c r="DA388" s="36"/>
      <c r="DB388" s="36"/>
      <c r="DC388" s="36"/>
      <c r="DD388" s="36"/>
      <c r="DE388" s="36"/>
      <c r="DF388" s="36"/>
      <c r="DG388" s="36"/>
    </row>
    <row r="389" spans="2:111" x14ac:dyDescent="0.5"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/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6"/>
      <c r="CC389" s="36"/>
      <c r="CD389" s="36"/>
      <c r="CE389" s="36"/>
      <c r="CF389" s="36"/>
      <c r="CG389" s="36"/>
      <c r="CH389" s="36"/>
      <c r="CI389" s="36"/>
      <c r="CJ389" s="36"/>
      <c r="CK389" s="36"/>
      <c r="CL389" s="36"/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/>
      <c r="CY389" s="36"/>
      <c r="CZ389" s="36"/>
      <c r="DA389" s="36"/>
      <c r="DB389" s="36"/>
      <c r="DC389" s="36"/>
      <c r="DD389" s="36"/>
      <c r="DE389" s="36"/>
      <c r="DF389" s="36"/>
      <c r="DG389" s="36"/>
    </row>
    <row r="390" spans="2:111" x14ac:dyDescent="0.5"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6"/>
      <c r="CC390" s="36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</row>
    <row r="391" spans="2:111" x14ac:dyDescent="0.5"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/>
      <c r="BG391" s="36"/>
      <c r="BH391" s="36"/>
      <c r="BI391" s="36"/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/>
      <c r="BW391" s="36"/>
      <c r="BX391" s="36"/>
      <c r="BY391" s="36"/>
      <c r="BZ391" s="36"/>
      <c r="CA391" s="36"/>
      <c r="CB391" s="36"/>
      <c r="CC391" s="36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</row>
    <row r="392" spans="2:111" x14ac:dyDescent="0.5"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6"/>
      <c r="CC392" s="36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/>
      <c r="CT392" s="36"/>
      <c r="CU392" s="36"/>
      <c r="CV392" s="36"/>
      <c r="CW392" s="36"/>
      <c r="CX392" s="36"/>
      <c r="CY392" s="36"/>
      <c r="CZ392" s="36"/>
      <c r="DA392" s="36"/>
      <c r="DB392" s="36"/>
      <c r="DC392" s="36"/>
      <c r="DD392" s="36"/>
      <c r="DE392" s="36"/>
      <c r="DF392" s="36"/>
      <c r="DG392" s="36"/>
    </row>
    <row r="393" spans="2:111" x14ac:dyDescent="0.5"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6"/>
      <c r="CC393" s="36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</row>
    <row r="394" spans="2:111" x14ac:dyDescent="0.5"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6"/>
      <c r="CC394" s="36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</row>
    <row r="395" spans="2:111" x14ac:dyDescent="0.5"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6"/>
      <c r="CC395" s="36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/>
      <c r="CO395" s="36"/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</row>
    <row r="396" spans="2:111" x14ac:dyDescent="0.5"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/>
      <c r="BO396" s="36"/>
      <c r="BP396" s="36"/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6"/>
      <c r="CC396" s="36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/>
      <c r="DD396" s="36"/>
      <c r="DE396" s="36"/>
      <c r="DF396" s="36"/>
      <c r="DG396" s="36"/>
    </row>
    <row r="397" spans="2:111" x14ac:dyDescent="0.5"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/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6"/>
      <c r="CC397" s="36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</row>
    <row r="398" spans="2:111" x14ac:dyDescent="0.5"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6"/>
      <c r="CC398" s="36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</row>
    <row r="399" spans="2:111" x14ac:dyDescent="0.5"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6"/>
      <c r="CC399" s="36"/>
      <c r="CD399" s="36"/>
      <c r="CE399" s="36"/>
      <c r="CF399" s="36"/>
      <c r="CG399" s="36"/>
      <c r="CH399" s="36"/>
      <c r="CI399" s="36"/>
      <c r="CJ399" s="36"/>
      <c r="CK399" s="36"/>
      <c r="CL399" s="36"/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</row>
    <row r="400" spans="2:111" x14ac:dyDescent="0.5"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6"/>
      <c r="CC400" s="36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/>
      <c r="CZ400" s="36"/>
      <c r="DA400" s="36"/>
      <c r="DB400" s="36"/>
      <c r="DC400" s="36"/>
      <c r="DD400" s="36"/>
      <c r="DE400" s="36"/>
      <c r="DF400" s="36"/>
      <c r="DG400" s="36"/>
    </row>
    <row r="401" spans="2:111" x14ac:dyDescent="0.5"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/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6"/>
      <c r="CC401" s="36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</row>
    <row r="402" spans="2:111" x14ac:dyDescent="0.5"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6"/>
      <c r="CC402" s="36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</row>
    <row r="403" spans="2:111" x14ac:dyDescent="0.5"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/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6"/>
      <c r="CC403" s="36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</row>
    <row r="404" spans="2:111" x14ac:dyDescent="0.5"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/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6"/>
      <c r="CC404" s="36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/>
      <c r="DE404" s="36"/>
      <c r="DF404" s="36"/>
      <c r="DG404" s="36"/>
    </row>
    <row r="405" spans="2:111" x14ac:dyDescent="0.5"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6"/>
      <c r="CC405" s="36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/>
      <c r="CZ405" s="36"/>
      <c r="DA405" s="36"/>
      <c r="DB405" s="36"/>
      <c r="DC405" s="36"/>
      <c r="DD405" s="36"/>
      <c r="DE405" s="36"/>
      <c r="DF405" s="36"/>
      <c r="DG405" s="36"/>
    </row>
    <row r="406" spans="2:111" x14ac:dyDescent="0.5"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/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6"/>
      <c r="CC406" s="36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</row>
    <row r="407" spans="2:111" x14ac:dyDescent="0.5"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/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6"/>
      <c r="CC407" s="36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/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/>
      <c r="DA407" s="36"/>
      <c r="DB407" s="36"/>
      <c r="DC407" s="36"/>
      <c r="DD407" s="36"/>
      <c r="DE407" s="36"/>
      <c r="DF407" s="36"/>
      <c r="DG407" s="36"/>
    </row>
    <row r="408" spans="2:111" x14ac:dyDescent="0.5"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/>
      <c r="BO408" s="36"/>
      <c r="BP408" s="36"/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6"/>
      <c r="CC408" s="36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/>
      <c r="DD408" s="36"/>
      <c r="DE408" s="36"/>
      <c r="DF408" s="36"/>
      <c r="DG408" s="36"/>
    </row>
    <row r="409" spans="2:111" x14ac:dyDescent="0.5"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6"/>
      <c r="CC409" s="36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/>
      <c r="DC409" s="36"/>
      <c r="DD409" s="36"/>
      <c r="DE409" s="36"/>
      <c r="DF409" s="36"/>
      <c r="DG409" s="36"/>
    </row>
    <row r="410" spans="2:111" x14ac:dyDescent="0.5"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/>
      <c r="BO410" s="36"/>
      <c r="BP410" s="36"/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6"/>
      <c r="CC410" s="36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</row>
    <row r="411" spans="2:111" x14ac:dyDescent="0.5"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/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/>
      <c r="BQ411" s="36"/>
      <c r="BR411" s="36"/>
      <c r="BS411" s="36"/>
      <c r="BT411" s="36"/>
      <c r="BU411" s="36"/>
      <c r="BV411" s="36"/>
      <c r="BW411" s="36"/>
      <c r="BX411" s="36"/>
      <c r="BY411" s="36"/>
      <c r="BZ411" s="36"/>
      <c r="CA411" s="36"/>
      <c r="CB411" s="36"/>
      <c r="CC411" s="36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</row>
    <row r="412" spans="2:111" x14ac:dyDescent="0.5"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/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6"/>
      <c r="CC412" s="36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</row>
    <row r="413" spans="2:111" x14ac:dyDescent="0.5"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6"/>
      <c r="CC413" s="36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</row>
    <row r="414" spans="2:111" x14ac:dyDescent="0.5"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6"/>
      <c r="CC414" s="36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/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</row>
    <row r="415" spans="2:111" x14ac:dyDescent="0.5"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6"/>
      <c r="CC415" s="36"/>
      <c r="CD415" s="36"/>
      <c r="CE415" s="36"/>
      <c r="CF415" s="36"/>
      <c r="CG415" s="36"/>
      <c r="CH415" s="36"/>
      <c r="CI415" s="36"/>
      <c r="CJ415" s="36"/>
      <c r="CK415" s="36"/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/>
      <c r="CW415" s="36"/>
      <c r="CX415" s="36"/>
      <c r="CY415" s="36"/>
      <c r="CZ415" s="36"/>
      <c r="DA415" s="36"/>
      <c r="DB415" s="36"/>
      <c r="DC415" s="36"/>
      <c r="DD415" s="36"/>
      <c r="DE415" s="36"/>
      <c r="DF415" s="36"/>
      <c r="DG415" s="36"/>
    </row>
    <row r="416" spans="2:111" x14ac:dyDescent="0.5"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/>
      <c r="BU416" s="36"/>
      <c r="BV416" s="36"/>
      <c r="BW416" s="36"/>
      <c r="BX416" s="36"/>
      <c r="BY416" s="36"/>
      <c r="BZ416" s="36"/>
      <c r="CA416" s="36"/>
      <c r="CB416" s="36"/>
      <c r="CC416" s="36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</row>
    <row r="417" spans="2:111" x14ac:dyDescent="0.5"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/>
      <c r="AY417" s="36"/>
      <c r="AZ417" s="36"/>
      <c r="BA417" s="36"/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/>
      <c r="BN417" s="36"/>
      <c r="BO417" s="36"/>
      <c r="BP417" s="36"/>
      <c r="BQ417" s="36"/>
      <c r="BR417" s="36"/>
      <c r="BS417" s="36"/>
      <c r="BT417" s="36"/>
      <c r="BU417" s="36"/>
      <c r="BV417" s="36"/>
      <c r="BW417" s="36"/>
      <c r="BX417" s="36"/>
      <c r="BY417" s="36"/>
      <c r="BZ417" s="36"/>
      <c r="CA417" s="36"/>
      <c r="CB417" s="36"/>
      <c r="CC417" s="36"/>
      <c r="CD417" s="36"/>
      <c r="CE417" s="36"/>
      <c r="CF417" s="36"/>
      <c r="CG417" s="36"/>
      <c r="CH417" s="36"/>
      <c r="CI417" s="36"/>
      <c r="CJ417" s="36"/>
      <c r="CK417" s="36"/>
      <c r="CL417" s="36"/>
      <c r="CM417" s="36"/>
      <c r="CN417" s="36"/>
      <c r="CO417" s="36"/>
      <c r="CP417" s="36"/>
      <c r="CQ417" s="36"/>
      <c r="CR417" s="36"/>
      <c r="CS417" s="36"/>
      <c r="CT417" s="36"/>
      <c r="CU417" s="36"/>
      <c r="CV417" s="36"/>
      <c r="CW417" s="36"/>
      <c r="CX417" s="36"/>
      <c r="CY417" s="36"/>
      <c r="CZ417" s="36"/>
      <c r="DA417" s="36"/>
      <c r="DB417" s="36"/>
      <c r="DC417" s="36"/>
      <c r="DD417" s="36"/>
      <c r="DE417" s="36"/>
      <c r="DF417" s="36"/>
      <c r="DG417" s="36"/>
    </row>
    <row r="418" spans="2:111" x14ac:dyDescent="0.5"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6"/>
      <c r="CC418" s="36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</row>
    <row r="419" spans="2:111" x14ac:dyDescent="0.5"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6"/>
      <c r="CC419" s="36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</row>
    <row r="420" spans="2:111" x14ac:dyDescent="0.5"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/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6"/>
      <c r="CC420" s="36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</row>
    <row r="421" spans="2:111" x14ac:dyDescent="0.5"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6"/>
      <c r="CC421" s="36"/>
      <c r="CD421" s="36"/>
      <c r="CE421" s="36"/>
      <c r="CF421" s="36"/>
      <c r="CG421" s="36"/>
      <c r="CH421" s="36"/>
      <c r="CI421" s="36"/>
      <c r="CJ421" s="36"/>
      <c r="CK421" s="36"/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</row>
    <row r="422" spans="2:111" x14ac:dyDescent="0.5"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/>
      <c r="BV422" s="36"/>
      <c r="BW422" s="36"/>
      <c r="BX422" s="36"/>
      <c r="BY422" s="36"/>
      <c r="BZ422" s="36"/>
      <c r="CA422" s="36"/>
      <c r="CB422" s="36"/>
      <c r="CC422" s="36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/>
      <c r="CY422" s="36"/>
      <c r="CZ422" s="36"/>
      <c r="DA422" s="36"/>
      <c r="DB422" s="36"/>
      <c r="DC422" s="36"/>
      <c r="DD422" s="36"/>
      <c r="DE422" s="36"/>
      <c r="DF422" s="36"/>
      <c r="DG422" s="36"/>
    </row>
    <row r="423" spans="2:111" x14ac:dyDescent="0.5"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6"/>
      <c r="CC423" s="36"/>
      <c r="CD423" s="36"/>
      <c r="CE423" s="36"/>
      <c r="CF423" s="36"/>
      <c r="CG423" s="36"/>
      <c r="CH423" s="36"/>
      <c r="CI423" s="36"/>
      <c r="CJ423" s="36"/>
      <c r="CK423" s="36"/>
      <c r="CL423" s="36"/>
      <c r="CM423" s="36"/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</row>
    <row r="424" spans="2:111" x14ac:dyDescent="0.5"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6"/>
      <c r="CC424" s="36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</row>
    <row r="425" spans="2:111" x14ac:dyDescent="0.5"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/>
      <c r="BV425" s="36"/>
      <c r="BW425" s="36"/>
      <c r="BX425" s="36"/>
      <c r="BY425" s="36"/>
      <c r="BZ425" s="36"/>
      <c r="CA425" s="36"/>
      <c r="CB425" s="36"/>
      <c r="CC425" s="36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</row>
    <row r="426" spans="2:111" x14ac:dyDescent="0.5"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6"/>
      <c r="CC426" s="36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</row>
    <row r="427" spans="2:111" x14ac:dyDescent="0.5"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  <c r="AW427" s="36"/>
      <c r="AX427" s="36"/>
      <c r="AY427" s="36"/>
      <c r="AZ427" s="36"/>
      <c r="BA427" s="36"/>
      <c r="BB427" s="36"/>
      <c r="BC427" s="36"/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6"/>
      <c r="CC427" s="36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</row>
    <row r="428" spans="2:111" x14ac:dyDescent="0.5"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/>
      <c r="BO428" s="36"/>
      <c r="BP428" s="36"/>
      <c r="BQ428" s="36"/>
      <c r="BR428" s="36"/>
      <c r="BS428" s="36"/>
      <c r="BT428" s="36"/>
      <c r="BU428" s="36"/>
      <c r="BV428" s="36"/>
      <c r="BW428" s="36"/>
      <c r="BX428" s="36"/>
      <c r="BY428" s="36"/>
      <c r="BZ428" s="36"/>
      <c r="CA428" s="36"/>
      <c r="CB428" s="36"/>
      <c r="CC428" s="36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</row>
    <row r="429" spans="2:111" x14ac:dyDescent="0.5"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/>
      <c r="BJ429" s="36"/>
      <c r="BK429" s="36"/>
      <c r="BL429" s="36"/>
      <c r="BM429" s="36"/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6"/>
      <c r="CC429" s="36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</row>
    <row r="430" spans="2:111" x14ac:dyDescent="0.5"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6"/>
      <c r="CC430" s="36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/>
      <c r="CP430" s="36"/>
      <c r="CQ430" s="36"/>
      <c r="CR430" s="36"/>
      <c r="CS430" s="36"/>
      <c r="CT430" s="36"/>
      <c r="CU430" s="36"/>
      <c r="CV430" s="36"/>
      <c r="CW430" s="36"/>
      <c r="CX430" s="36"/>
      <c r="CY430" s="36"/>
      <c r="CZ430" s="36"/>
      <c r="DA430" s="36"/>
      <c r="DB430" s="36"/>
      <c r="DC430" s="36"/>
      <c r="DD430" s="36"/>
      <c r="DE430" s="36"/>
      <c r="DF430" s="36"/>
      <c r="DG430" s="36"/>
    </row>
    <row r="431" spans="2:111" x14ac:dyDescent="0.5"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6"/>
      <c r="CC431" s="36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/>
      <c r="CO431" s="36"/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/>
      <c r="DF431" s="36"/>
      <c r="DG431" s="36"/>
    </row>
    <row r="432" spans="2:111" x14ac:dyDescent="0.5"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6"/>
      <c r="CC432" s="36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/>
      <c r="CQ432" s="36"/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</row>
    <row r="433" spans="2:111" x14ac:dyDescent="0.5"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6"/>
      <c r="CC433" s="36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</row>
    <row r="434" spans="2:111" x14ac:dyDescent="0.5"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/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6"/>
      <c r="CC434" s="36"/>
      <c r="CD434" s="36"/>
      <c r="CE434" s="36"/>
      <c r="CF434" s="36"/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</row>
    <row r="435" spans="2:111" x14ac:dyDescent="0.5"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6"/>
      <c r="CC435" s="36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</row>
    <row r="436" spans="2:111" x14ac:dyDescent="0.5"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6"/>
      <c r="CC436" s="36"/>
      <c r="CD436" s="36"/>
      <c r="CE436" s="36"/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</row>
    <row r="437" spans="2:111" x14ac:dyDescent="0.5"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6"/>
      <c r="CC437" s="36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</row>
    <row r="438" spans="2:111" x14ac:dyDescent="0.5"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6"/>
      <c r="CC438" s="36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</row>
    <row r="439" spans="2:111" x14ac:dyDescent="0.5"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6"/>
      <c r="CC439" s="36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</row>
    <row r="440" spans="2:111" x14ac:dyDescent="0.5"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6"/>
      <c r="CC440" s="36"/>
      <c r="CD440" s="36"/>
      <c r="CE440" s="36"/>
      <c r="CF440" s="36"/>
      <c r="CG440" s="36"/>
      <c r="CH440" s="36"/>
      <c r="CI440" s="36"/>
      <c r="CJ440" s="36"/>
      <c r="CK440" s="36"/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</row>
    <row r="441" spans="2:111" x14ac:dyDescent="0.5"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/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6"/>
      <c r="CC441" s="36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</row>
    <row r="442" spans="2:111" x14ac:dyDescent="0.5"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6"/>
      <c r="CC442" s="36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</row>
    <row r="443" spans="2:111" x14ac:dyDescent="0.5"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6"/>
      <c r="CC443" s="36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/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</row>
    <row r="444" spans="2:111" x14ac:dyDescent="0.5"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/>
      <c r="BO444" s="36"/>
      <c r="BP444" s="36"/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6"/>
      <c r="CC444" s="36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</row>
    <row r="445" spans="2:111" x14ac:dyDescent="0.5"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  <c r="AW445" s="36"/>
      <c r="AX445" s="36"/>
      <c r="AY445" s="36"/>
      <c r="AZ445" s="36"/>
      <c r="BA445" s="36"/>
      <c r="BB445" s="36"/>
      <c r="BC445" s="36"/>
      <c r="BD445" s="36"/>
      <c r="BE445" s="36"/>
      <c r="BF445" s="36"/>
      <c r="BG445" s="36"/>
      <c r="BH445" s="36"/>
      <c r="BI445" s="36"/>
      <c r="BJ445" s="36"/>
      <c r="BK445" s="36"/>
      <c r="BL445" s="36"/>
      <c r="BM445" s="36"/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6"/>
      <c r="CC445" s="36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</row>
    <row r="446" spans="2:111" x14ac:dyDescent="0.5"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/>
      <c r="BO446" s="36"/>
      <c r="BP446" s="36"/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6"/>
      <c r="CC446" s="36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</row>
    <row r="447" spans="2:111" x14ac:dyDescent="0.5"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/>
      <c r="BU447" s="36"/>
      <c r="BV447" s="36"/>
      <c r="BW447" s="36"/>
      <c r="BX447" s="36"/>
      <c r="BY447" s="36"/>
      <c r="BZ447" s="36"/>
      <c r="CA447" s="36"/>
      <c r="CB447" s="36"/>
      <c r="CC447" s="36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</row>
    <row r="448" spans="2:111" x14ac:dyDescent="0.5"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6"/>
      <c r="CC448" s="36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</row>
    <row r="449" spans="2:111" x14ac:dyDescent="0.5"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6"/>
      <c r="CC449" s="36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</row>
    <row r="450" spans="2:111" x14ac:dyDescent="0.5"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6"/>
      <c r="CC450" s="36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</row>
    <row r="451" spans="2:111" x14ac:dyDescent="0.5"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/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6"/>
      <c r="CC451" s="36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</row>
    <row r="452" spans="2:111" x14ac:dyDescent="0.5"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6"/>
      <c r="CC452" s="36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</row>
    <row r="453" spans="2:111" x14ac:dyDescent="0.5"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6"/>
      <c r="CC453" s="36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</row>
    <row r="454" spans="2:111" x14ac:dyDescent="0.5"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6"/>
      <c r="CC454" s="36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</row>
    <row r="455" spans="2:111" x14ac:dyDescent="0.5"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6"/>
      <c r="CC455" s="36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</row>
    <row r="456" spans="2:111" x14ac:dyDescent="0.5"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6"/>
      <c r="CC456" s="36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</row>
    <row r="457" spans="2:111" x14ac:dyDescent="0.5"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6"/>
      <c r="CC457" s="36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</row>
    <row r="458" spans="2:111" x14ac:dyDescent="0.5"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6"/>
      <c r="CC458" s="36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</row>
    <row r="459" spans="2:111" x14ac:dyDescent="0.5"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6"/>
      <c r="CC459" s="36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</row>
    <row r="460" spans="2:111" x14ac:dyDescent="0.5"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6"/>
      <c r="CC460" s="36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</row>
    <row r="461" spans="2:111" x14ac:dyDescent="0.5"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6"/>
      <c r="CC461" s="36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</row>
    <row r="462" spans="2:111" x14ac:dyDescent="0.5"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/>
      <c r="BO462" s="36"/>
      <c r="BP462" s="36"/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6"/>
      <c r="CC462" s="36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</row>
    <row r="463" spans="2:111" x14ac:dyDescent="0.5"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6"/>
      <c r="CC463" s="36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</row>
    <row r="464" spans="2:111" x14ac:dyDescent="0.5"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6"/>
      <c r="CC464" s="36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</row>
    <row r="465" spans="2:111" x14ac:dyDescent="0.5"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6"/>
      <c r="CC465" s="36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</row>
    <row r="466" spans="2:111" x14ac:dyDescent="0.5"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6"/>
      <c r="CC466" s="36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</row>
    <row r="467" spans="2:111" x14ac:dyDescent="0.5"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/>
      <c r="BX467" s="36"/>
      <c r="BY467" s="36"/>
      <c r="BZ467" s="36"/>
      <c r="CA467" s="36"/>
      <c r="CB467" s="36"/>
      <c r="CC467" s="36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</row>
    <row r="468" spans="2:111" x14ac:dyDescent="0.5"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6"/>
      <c r="CC468" s="36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</row>
    <row r="469" spans="2:111" x14ac:dyDescent="0.5"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6"/>
      <c r="CC469" s="36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</row>
    <row r="470" spans="2:111" x14ac:dyDescent="0.5"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6"/>
      <c r="CC470" s="36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</row>
    <row r="471" spans="2:111" x14ac:dyDescent="0.5"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6"/>
      <c r="CC471" s="36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</row>
    <row r="472" spans="2:111" x14ac:dyDescent="0.5"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6"/>
      <c r="CC472" s="36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</row>
    <row r="473" spans="2:111" x14ac:dyDescent="0.5"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6"/>
      <c r="CC473" s="36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</row>
    <row r="474" spans="2:111" x14ac:dyDescent="0.5"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6"/>
      <c r="CC474" s="36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</row>
    <row r="475" spans="2:111" x14ac:dyDescent="0.5"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6"/>
      <c r="CC475" s="36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</row>
    <row r="476" spans="2:111" x14ac:dyDescent="0.5"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6"/>
      <c r="CC476" s="36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</row>
    <row r="477" spans="2:111" x14ac:dyDescent="0.5"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6"/>
      <c r="CC477" s="36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</row>
    <row r="478" spans="2:111" x14ac:dyDescent="0.5"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6"/>
      <c r="CC478" s="36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</row>
    <row r="479" spans="2:111" x14ac:dyDescent="0.5"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6"/>
      <c r="CC479" s="36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</row>
    <row r="480" spans="2:111" x14ac:dyDescent="0.5"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6"/>
      <c r="CC480" s="36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</row>
    <row r="481" spans="2:111" x14ac:dyDescent="0.5"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6"/>
      <c r="CC481" s="36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</row>
    <row r="482" spans="2:111" x14ac:dyDescent="0.5"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6"/>
      <c r="CC482" s="36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</row>
    <row r="483" spans="2:111" x14ac:dyDescent="0.5"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6"/>
      <c r="CC483" s="36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</row>
    <row r="484" spans="2:111" x14ac:dyDescent="0.5"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6"/>
      <c r="CC484" s="36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</row>
    <row r="485" spans="2:111" x14ac:dyDescent="0.5"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6"/>
      <c r="CC485" s="36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</row>
    <row r="486" spans="2:111" x14ac:dyDescent="0.5"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6"/>
      <c r="CC486" s="36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</row>
    <row r="487" spans="2:111" x14ac:dyDescent="0.5"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6"/>
      <c r="CC487" s="36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</row>
    <row r="488" spans="2:111" x14ac:dyDescent="0.5"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6"/>
      <c r="CC488" s="36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</row>
    <row r="489" spans="2:111" x14ac:dyDescent="0.5"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6"/>
      <c r="CC489" s="36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</row>
    <row r="490" spans="2:111" x14ac:dyDescent="0.5"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6"/>
      <c r="CC490" s="36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</row>
    <row r="491" spans="2:111" x14ac:dyDescent="0.5"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6"/>
      <c r="CC491" s="36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</row>
    <row r="492" spans="2:111" x14ac:dyDescent="0.5"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6"/>
      <c r="CC492" s="36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</row>
    <row r="493" spans="2:111" x14ac:dyDescent="0.5"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6"/>
      <c r="CC493" s="36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</row>
    <row r="494" spans="2:111" x14ac:dyDescent="0.5"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6"/>
      <c r="CC494" s="36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</row>
    <row r="495" spans="2:111" x14ac:dyDescent="0.5"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6"/>
      <c r="CC495" s="36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</row>
    <row r="496" spans="2:111" x14ac:dyDescent="0.5"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6"/>
      <c r="CC496" s="36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</row>
    <row r="497" spans="2:111" x14ac:dyDescent="0.5"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6"/>
      <c r="CC497" s="36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</row>
    <row r="498" spans="2:111" x14ac:dyDescent="0.5"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6"/>
      <c r="CC498" s="36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</row>
    <row r="499" spans="2:111" x14ac:dyDescent="0.5"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6"/>
      <c r="CC499" s="36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</row>
    <row r="500" spans="2:111" x14ac:dyDescent="0.5"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6"/>
      <c r="CC500" s="36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</row>
    <row r="501" spans="2:111" x14ac:dyDescent="0.5"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6"/>
      <c r="CC501" s="36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</row>
    <row r="502" spans="2:111" x14ac:dyDescent="0.5"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6"/>
      <c r="CC502" s="36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</row>
    <row r="503" spans="2:111" x14ac:dyDescent="0.5"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/>
      <c r="BO503" s="36"/>
      <c r="BP503" s="36"/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6"/>
      <c r="CC503" s="36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</row>
    <row r="504" spans="2:111" x14ac:dyDescent="0.5"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6"/>
      <c r="CC504" s="36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</row>
    <row r="505" spans="2:111" x14ac:dyDescent="0.5"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6"/>
      <c r="CC505" s="36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</row>
    <row r="506" spans="2:111" x14ac:dyDescent="0.5"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/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6"/>
      <c r="CC506" s="36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</row>
    <row r="507" spans="2:111" x14ac:dyDescent="0.5"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6"/>
      <c r="CC507" s="36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</row>
    <row r="508" spans="2:111" x14ac:dyDescent="0.5"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6"/>
      <c r="CC508" s="36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</row>
    <row r="509" spans="2:111" x14ac:dyDescent="0.5"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6"/>
      <c r="CC509" s="36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</row>
    <row r="510" spans="2:111" x14ac:dyDescent="0.5"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/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6"/>
      <c r="CC510" s="36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</row>
    <row r="511" spans="2:111" x14ac:dyDescent="0.5"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6"/>
      <c r="CC511" s="36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</row>
    <row r="512" spans="2:111" x14ac:dyDescent="0.5"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6"/>
      <c r="CC512" s="36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</row>
    <row r="513" spans="2:111" x14ac:dyDescent="0.5"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6"/>
      <c r="CC513" s="36"/>
      <c r="CD513" s="36"/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</row>
    <row r="514" spans="2:111" x14ac:dyDescent="0.5"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6"/>
      <c r="CC514" s="36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</row>
    <row r="515" spans="2:111" x14ac:dyDescent="0.5"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6"/>
      <c r="CC515" s="36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</row>
    <row r="516" spans="2:111" x14ac:dyDescent="0.5"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6"/>
      <c r="CC516" s="36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</row>
    <row r="517" spans="2:111" x14ac:dyDescent="0.5"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6"/>
      <c r="CC517" s="36"/>
      <c r="CD517" s="36"/>
      <c r="CE517" s="36"/>
      <c r="CF517" s="36"/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</row>
    <row r="518" spans="2:111" x14ac:dyDescent="0.5"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6"/>
      <c r="CC518" s="36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</row>
    <row r="519" spans="2:111" x14ac:dyDescent="0.5"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6"/>
      <c r="CC519" s="36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</row>
    <row r="520" spans="2:111" x14ac:dyDescent="0.5"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6"/>
      <c r="CC520" s="36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</row>
    <row r="521" spans="2:111" x14ac:dyDescent="0.5"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6"/>
      <c r="CC521" s="36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</row>
    <row r="522" spans="2:111" x14ac:dyDescent="0.5"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6"/>
      <c r="CC522" s="36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</row>
    <row r="523" spans="2:111" x14ac:dyDescent="0.5"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6"/>
      <c r="CC523" s="36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</row>
    <row r="524" spans="2:111" x14ac:dyDescent="0.5"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6"/>
      <c r="CC524" s="36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</row>
    <row r="525" spans="2:111" x14ac:dyDescent="0.5"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6"/>
      <c r="CC525" s="36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</row>
    <row r="526" spans="2:111" x14ac:dyDescent="0.5"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/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6"/>
      <c r="CC526" s="36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</row>
    <row r="527" spans="2:111" x14ac:dyDescent="0.5"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6"/>
      <c r="CC527" s="36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</row>
    <row r="528" spans="2:111" x14ac:dyDescent="0.5"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6"/>
      <c r="CC528" s="36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</row>
    <row r="529" spans="2:111" x14ac:dyDescent="0.5"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6"/>
      <c r="CC529" s="36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</row>
    <row r="530" spans="2:111" x14ac:dyDescent="0.5"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6"/>
      <c r="CC530" s="36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</row>
    <row r="531" spans="2:111" x14ac:dyDescent="0.5"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6"/>
      <c r="CC531" s="36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</row>
    <row r="532" spans="2:111" x14ac:dyDescent="0.5"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6"/>
      <c r="CC532" s="36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</row>
    <row r="533" spans="2:111" x14ac:dyDescent="0.5"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6"/>
      <c r="CC533" s="36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</row>
    <row r="534" spans="2:111" x14ac:dyDescent="0.5"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6"/>
      <c r="CC534" s="36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</row>
    <row r="535" spans="2:111" x14ac:dyDescent="0.5"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6"/>
      <c r="CC535" s="36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</row>
    <row r="536" spans="2:111" x14ac:dyDescent="0.5"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6"/>
      <c r="CC536" s="36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</row>
    <row r="537" spans="2:111" x14ac:dyDescent="0.5"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6"/>
      <c r="CC537" s="36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</row>
    <row r="538" spans="2:111" x14ac:dyDescent="0.5"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6"/>
      <c r="CC538" s="36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</row>
    <row r="539" spans="2:111" x14ac:dyDescent="0.5"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6"/>
      <c r="CC539" s="36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</row>
    <row r="540" spans="2:111" x14ac:dyDescent="0.5"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6"/>
      <c r="CC540" s="36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</row>
    <row r="541" spans="2:111" x14ac:dyDescent="0.5"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6"/>
      <c r="CC541" s="36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</row>
    <row r="542" spans="2:111" x14ac:dyDescent="0.5"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6"/>
      <c r="CC542" s="36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</row>
    <row r="543" spans="2:111" x14ac:dyDescent="0.5"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6"/>
      <c r="CC543" s="36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</row>
    <row r="544" spans="2:111" x14ac:dyDescent="0.5"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6"/>
      <c r="CC544" s="36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</row>
    <row r="545" spans="2:111" x14ac:dyDescent="0.5"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6"/>
      <c r="CC545" s="36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</row>
    <row r="546" spans="2:111" x14ac:dyDescent="0.5"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6"/>
      <c r="CC546" s="36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</row>
    <row r="547" spans="2:111" x14ac:dyDescent="0.5"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6"/>
      <c r="CC547" s="36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</row>
    <row r="548" spans="2:111" x14ac:dyDescent="0.5"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6"/>
      <c r="CC548" s="36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</row>
    <row r="549" spans="2:111" x14ac:dyDescent="0.5"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  <c r="AW549" s="36"/>
      <c r="AX549" s="36"/>
      <c r="AY549" s="36"/>
      <c r="AZ549" s="36"/>
      <c r="BA549" s="36"/>
      <c r="BB549" s="36"/>
      <c r="BC549" s="36"/>
      <c r="BD549" s="36"/>
      <c r="BE549" s="36"/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6"/>
      <c r="CC549" s="36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</row>
    <row r="550" spans="2:111" x14ac:dyDescent="0.5"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6"/>
      <c r="CC550" s="36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</row>
    <row r="551" spans="2:111" x14ac:dyDescent="0.5"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6"/>
      <c r="CC551" s="36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</row>
    <row r="552" spans="2:111" x14ac:dyDescent="0.5"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6"/>
      <c r="CC552" s="36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</row>
    <row r="553" spans="2:111" x14ac:dyDescent="0.5"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/>
      <c r="AX553" s="36"/>
      <c r="AY553" s="36"/>
      <c r="AZ553" s="36"/>
      <c r="BA553" s="36"/>
      <c r="BB553" s="36"/>
      <c r="BC553" s="36"/>
      <c r="BD553" s="36"/>
      <c r="BE553" s="36"/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6"/>
      <c r="CC553" s="36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</row>
    <row r="554" spans="2:111" x14ac:dyDescent="0.5"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6"/>
      <c r="CC554" s="36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</row>
    <row r="555" spans="2:111" x14ac:dyDescent="0.5"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/>
      <c r="BO555" s="36"/>
      <c r="BP555" s="36"/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6"/>
      <c r="CC555" s="36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</row>
    <row r="556" spans="2:111" x14ac:dyDescent="0.5"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/>
      <c r="BS556" s="36"/>
      <c r="BT556" s="36"/>
      <c r="BU556" s="36"/>
      <c r="BV556" s="36"/>
      <c r="BW556" s="36"/>
      <c r="BX556" s="36"/>
      <c r="BY556" s="36"/>
      <c r="BZ556" s="36"/>
      <c r="CA556" s="36"/>
      <c r="CB556" s="36"/>
      <c r="CC556" s="36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/>
      <c r="DA556" s="36"/>
      <c r="DB556" s="36"/>
      <c r="DC556" s="36"/>
      <c r="DD556" s="36"/>
      <c r="DE556" s="36"/>
      <c r="DF556" s="36"/>
      <c r="DG556" s="36"/>
    </row>
    <row r="557" spans="2:111" x14ac:dyDescent="0.5"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6"/>
      <c r="CC557" s="36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</row>
    <row r="558" spans="2:111" x14ac:dyDescent="0.5"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6"/>
      <c r="CC558" s="36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</row>
    <row r="559" spans="2:111" x14ac:dyDescent="0.5"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6"/>
      <c r="CC559" s="36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</row>
    <row r="560" spans="2:111" x14ac:dyDescent="0.5"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6"/>
      <c r="CC560" s="36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</row>
    <row r="561" spans="2:111" x14ac:dyDescent="0.5"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6"/>
      <c r="CC561" s="36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</row>
    <row r="562" spans="2:111" x14ac:dyDescent="0.5"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6"/>
      <c r="CC562" s="36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</row>
    <row r="563" spans="2:111" x14ac:dyDescent="0.5"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6"/>
      <c r="CC563" s="36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</row>
    <row r="564" spans="2:111" x14ac:dyDescent="0.5"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6"/>
      <c r="CC564" s="36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</row>
    <row r="565" spans="2:111" x14ac:dyDescent="0.5"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6"/>
      <c r="CC565" s="36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</row>
    <row r="566" spans="2:111" x14ac:dyDescent="0.5"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6"/>
      <c r="CC566" s="36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</row>
    <row r="567" spans="2:111" x14ac:dyDescent="0.5"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6"/>
      <c r="CC567" s="36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</row>
    <row r="568" spans="2:111" x14ac:dyDescent="0.5"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6"/>
      <c r="CC568" s="36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</row>
    <row r="569" spans="2:111" x14ac:dyDescent="0.5"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6"/>
      <c r="CC569" s="36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</row>
    <row r="570" spans="2:111" x14ac:dyDescent="0.5"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6"/>
      <c r="CC570" s="36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</row>
    <row r="571" spans="2:111" x14ac:dyDescent="0.5"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6"/>
      <c r="CC571" s="36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</row>
    <row r="572" spans="2:111" x14ac:dyDescent="0.5"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6"/>
      <c r="CC572" s="36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</row>
    <row r="573" spans="2:111" x14ac:dyDescent="0.5"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6"/>
      <c r="CC573" s="36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</row>
    <row r="574" spans="2:111" x14ac:dyDescent="0.5"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6"/>
      <c r="CC574" s="36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</row>
    <row r="575" spans="2:111" x14ac:dyDescent="0.5"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6"/>
      <c r="CC575" s="36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</row>
    <row r="576" spans="2:111" x14ac:dyDescent="0.5"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6"/>
      <c r="CC576" s="36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</row>
    <row r="577" spans="2:111" x14ac:dyDescent="0.5"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6"/>
      <c r="CC577" s="36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</row>
    <row r="578" spans="2:111" x14ac:dyDescent="0.5"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6"/>
      <c r="CC578" s="36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</row>
    <row r="579" spans="2:111" x14ac:dyDescent="0.5"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6"/>
      <c r="CC579" s="36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  <c r="DG579" s="36"/>
    </row>
    <row r="580" spans="2:111" x14ac:dyDescent="0.5"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6"/>
      <c r="CC580" s="36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</row>
    <row r="581" spans="2:111" x14ac:dyDescent="0.5"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6"/>
      <c r="CC581" s="36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  <c r="DG581" s="36"/>
    </row>
    <row r="582" spans="2:111" x14ac:dyDescent="0.5"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6"/>
      <c r="CC582" s="36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</row>
    <row r="583" spans="2:111" x14ac:dyDescent="0.5"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/>
      <c r="BV583" s="36"/>
      <c r="BW583" s="36"/>
      <c r="BX583" s="36"/>
      <c r="BY583" s="36"/>
      <c r="BZ583" s="36"/>
      <c r="CA583" s="36"/>
      <c r="CB583" s="36"/>
      <c r="CC583" s="36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</row>
    <row r="584" spans="2:111" x14ac:dyDescent="0.5"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6"/>
      <c r="CC584" s="36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</row>
    <row r="585" spans="2:111" x14ac:dyDescent="0.5"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6"/>
      <c r="CC585" s="36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</row>
    <row r="586" spans="2:111" x14ac:dyDescent="0.5"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6"/>
      <c r="CC586" s="36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</row>
    <row r="587" spans="2:111" x14ac:dyDescent="0.5"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6"/>
      <c r="CC587" s="36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</row>
    <row r="588" spans="2:111" x14ac:dyDescent="0.5"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6"/>
      <c r="CC588" s="36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/>
      <c r="CT588" s="36"/>
      <c r="CU588" s="36"/>
      <c r="CV588" s="36"/>
      <c r="CW588" s="36"/>
      <c r="CX588" s="36"/>
      <c r="CY588" s="36"/>
      <c r="CZ588" s="36"/>
      <c r="DA588" s="36"/>
      <c r="DB588" s="36"/>
      <c r="DC588" s="36"/>
      <c r="DD588" s="36"/>
      <c r="DE588" s="36"/>
      <c r="DF588" s="36"/>
      <c r="DG588" s="36"/>
    </row>
    <row r="589" spans="2:111" x14ac:dyDescent="0.5"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/>
      <c r="BN589" s="36"/>
      <c r="BO589" s="36"/>
      <c r="BP589" s="36"/>
      <c r="BQ589" s="36"/>
      <c r="BR589" s="36"/>
      <c r="BS589" s="36"/>
      <c r="BT589" s="36"/>
      <c r="BU589" s="36"/>
      <c r="BV589" s="36"/>
      <c r="BW589" s="36"/>
      <c r="BX589" s="36"/>
      <c r="BY589" s="36"/>
      <c r="BZ589" s="36"/>
      <c r="CA589" s="36"/>
      <c r="CB589" s="36"/>
      <c r="CC589" s="36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</row>
    <row r="590" spans="2:111" x14ac:dyDescent="0.5"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6"/>
      <c r="CC590" s="36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</row>
    <row r="591" spans="2:111" x14ac:dyDescent="0.5"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/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6"/>
      <c r="CC591" s="36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</row>
    <row r="592" spans="2:111" x14ac:dyDescent="0.5"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/>
      <c r="BO592" s="36"/>
      <c r="BP592" s="36"/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6"/>
      <c r="CC592" s="36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</row>
    <row r="593" spans="2:111" x14ac:dyDescent="0.5"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/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6"/>
      <c r="CC593" s="36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/>
      <c r="CU593" s="36"/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</row>
    <row r="594" spans="2:111" x14ac:dyDescent="0.5"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6"/>
      <c r="CC594" s="36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</row>
    <row r="595" spans="2:111" x14ac:dyDescent="0.5"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/>
      <c r="BG595" s="36"/>
      <c r="BH595" s="36"/>
      <c r="BI595" s="36"/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6"/>
      <c r="CC595" s="36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</row>
    <row r="596" spans="2:111" x14ac:dyDescent="0.5"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6"/>
      <c r="CC596" s="36"/>
      <c r="CD596" s="36"/>
      <c r="CE596" s="36"/>
      <c r="CF596" s="36"/>
      <c r="CG596" s="36"/>
      <c r="CH596" s="36"/>
      <c r="CI596" s="36"/>
      <c r="CJ596" s="36"/>
      <c r="CK596" s="36"/>
      <c r="CL596" s="36"/>
      <c r="CM596" s="36"/>
      <c r="CN596" s="36"/>
      <c r="CO596" s="36"/>
      <c r="CP596" s="36"/>
      <c r="CQ596" s="36"/>
      <c r="CR596" s="36"/>
      <c r="CS596" s="36"/>
      <c r="CT596" s="36"/>
      <c r="CU596" s="36"/>
      <c r="CV596" s="36"/>
      <c r="CW596" s="36"/>
      <c r="CX596" s="36"/>
      <c r="CY596" s="36"/>
      <c r="CZ596" s="36"/>
      <c r="DA596" s="36"/>
      <c r="DB596" s="36"/>
      <c r="DC596" s="36"/>
      <c r="DD596" s="36"/>
      <c r="DE596" s="36"/>
      <c r="DF596" s="36"/>
      <c r="DG596" s="36"/>
    </row>
    <row r="597" spans="2:111" x14ac:dyDescent="0.5"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  <c r="AW597" s="36"/>
      <c r="AX597" s="36"/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/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6"/>
      <c r="CC597" s="36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</row>
    <row r="598" spans="2:111" x14ac:dyDescent="0.5"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/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/>
      <c r="BO598" s="36"/>
      <c r="BP598" s="36"/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6"/>
      <c r="CC598" s="36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/>
      <c r="DD598" s="36"/>
      <c r="DE598" s="36"/>
      <c r="DF598" s="36"/>
      <c r="DG598" s="36"/>
    </row>
    <row r="599" spans="2:111" x14ac:dyDescent="0.5"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/>
      <c r="BC599" s="36"/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6"/>
      <c r="CC599" s="36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</row>
    <row r="600" spans="2:111" x14ac:dyDescent="0.5"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  <c r="AW600" s="36"/>
      <c r="AX600" s="36"/>
      <c r="AY600" s="36"/>
      <c r="AZ600" s="36"/>
      <c r="BA600" s="36"/>
      <c r="BB600" s="36"/>
      <c r="BC600" s="36"/>
      <c r="BD600" s="36"/>
      <c r="BE600" s="36"/>
      <c r="BF600" s="36"/>
      <c r="BG600" s="36"/>
      <c r="BH600" s="36"/>
      <c r="BI600" s="36"/>
      <c r="BJ600" s="36"/>
      <c r="BK600" s="36"/>
      <c r="BL600" s="36"/>
      <c r="BM600" s="36"/>
      <c r="BN600" s="36"/>
      <c r="BO600" s="36"/>
      <c r="BP600" s="36"/>
      <c r="BQ600" s="36"/>
      <c r="BR600" s="36"/>
      <c r="BS600" s="36"/>
      <c r="BT600" s="36"/>
      <c r="BU600" s="36"/>
      <c r="BV600" s="36"/>
      <c r="BW600" s="36"/>
      <c r="BX600" s="36"/>
      <c r="BY600" s="36"/>
      <c r="BZ600" s="36"/>
      <c r="CA600" s="36"/>
      <c r="CB600" s="36"/>
      <c r="CC600" s="36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</row>
    <row r="601" spans="2:111" x14ac:dyDescent="0.5"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6"/>
      <c r="CC601" s="36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</row>
    <row r="602" spans="2:111" x14ac:dyDescent="0.5"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/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6"/>
      <c r="CC602" s="36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</row>
    <row r="603" spans="2:111" x14ac:dyDescent="0.5"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6"/>
      <c r="CC603" s="36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</row>
    <row r="604" spans="2:111" x14ac:dyDescent="0.5"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/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6"/>
      <c r="CC604" s="36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</row>
    <row r="605" spans="2:111" x14ac:dyDescent="0.5"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6"/>
      <c r="CC605" s="36"/>
      <c r="CD605" s="36"/>
      <c r="CE605" s="36"/>
      <c r="CF605" s="36"/>
      <c r="CG605" s="36"/>
      <c r="CH605" s="36"/>
      <c r="CI605" s="36"/>
      <c r="CJ605" s="36"/>
      <c r="CK605" s="36"/>
      <c r="CL605" s="36"/>
      <c r="CM605" s="36"/>
      <c r="CN605" s="36"/>
      <c r="CO605" s="36"/>
      <c r="CP605" s="36"/>
      <c r="CQ605" s="36"/>
      <c r="CR605" s="36"/>
      <c r="CS605" s="36"/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/>
      <c r="DF605" s="36"/>
      <c r="DG605" s="36"/>
    </row>
    <row r="606" spans="2:111" x14ac:dyDescent="0.5"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6"/>
      <c r="CC606" s="36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</row>
    <row r="607" spans="2:111" x14ac:dyDescent="0.5"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/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6"/>
      <c r="CC607" s="36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</row>
    <row r="608" spans="2:111" x14ac:dyDescent="0.5"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6"/>
      <c r="CC608" s="36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</row>
    <row r="609" spans="2:111" x14ac:dyDescent="0.5"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/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6"/>
      <c r="CC609" s="36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/>
      <c r="DA609" s="36"/>
      <c r="DB609" s="36"/>
      <c r="DC609" s="36"/>
      <c r="DD609" s="36"/>
      <c r="DE609" s="36"/>
      <c r="DF609" s="36"/>
      <c r="DG609" s="36"/>
    </row>
    <row r="610" spans="2:111" x14ac:dyDescent="0.5"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/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6"/>
      <c r="CC610" s="36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</row>
    <row r="611" spans="2:111" x14ac:dyDescent="0.5"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6"/>
      <c r="CC611" s="36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</row>
    <row r="612" spans="2:111" x14ac:dyDescent="0.5"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/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6"/>
      <c r="CC612" s="36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</row>
    <row r="613" spans="2:111" x14ac:dyDescent="0.5"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6"/>
      <c r="CC613" s="36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</row>
    <row r="614" spans="2:111" x14ac:dyDescent="0.5"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6"/>
      <c r="CC614" s="36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</row>
    <row r="615" spans="2:111" x14ac:dyDescent="0.5"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/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6"/>
      <c r="CC615" s="36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</row>
    <row r="616" spans="2:111" x14ac:dyDescent="0.5"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/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/>
      <c r="BO616" s="36"/>
      <c r="BP616" s="36"/>
      <c r="BQ616" s="36"/>
      <c r="BR616" s="36"/>
      <c r="BS616" s="36"/>
      <c r="BT616" s="36"/>
      <c r="BU616" s="36"/>
      <c r="BV616" s="36"/>
      <c r="BW616" s="36"/>
      <c r="BX616" s="36"/>
      <c r="BY616" s="36"/>
      <c r="BZ616" s="36"/>
      <c r="CA616" s="36"/>
      <c r="CB616" s="36"/>
      <c r="CC616" s="36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/>
      <c r="CP616" s="36"/>
      <c r="CQ616" s="36"/>
      <c r="CR616" s="36"/>
      <c r="CS616" s="36"/>
      <c r="CT616" s="36"/>
      <c r="CU616" s="36"/>
      <c r="CV616" s="36"/>
      <c r="CW616" s="36"/>
      <c r="CX616" s="36"/>
      <c r="CY616" s="36"/>
      <c r="CZ616" s="36"/>
      <c r="DA616" s="36"/>
      <c r="DB616" s="36"/>
      <c r="DC616" s="36"/>
      <c r="DD616" s="36"/>
      <c r="DE616" s="36"/>
      <c r="DF616" s="36"/>
      <c r="DG616" s="36"/>
    </row>
    <row r="617" spans="2:111" x14ac:dyDescent="0.5"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6"/>
      <c r="CC617" s="36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</row>
    <row r="618" spans="2:111" x14ac:dyDescent="0.5"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6"/>
      <c r="CC618" s="36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</row>
    <row r="619" spans="2:111" x14ac:dyDescent="0.5"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6"/>
      <c r="CC619" s="36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</row>
    <row r="620" spans="2:111" x14ac:dyDescent="0.5"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/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6"/>
      <c r="CC620" s="36"/>
      <c r="CD620" s="36"/>
      <c r="CE620" s="36"/>
      <c r="CF620" s="36"/>
      <c r="CG620" s="36"/>
      <c r="CH620" s="36"/>
      <c r="CI620" s="36"/>
      <c r="CJ620" s="36"/>
      <c r="CK620" s="36"/>
      <c r="CL620" s="36"/>
      <c r="CM620" s="36"/>
      <c r="CN620" s="36"/>
      <c r="CO620" s="36"/>
      <c r="CP620" s="36"/>
      <c r="CQ620" s="36"/>
      <c r="CR620" s="36"/>
      <c r="CS620" s="36"/>
      <c r="CT620" s="36"/>
      <c r="CU620" s="36"/>
      <c r="CV620" s="36"/>
      <c r="CW620" s="36"/>
      <c r="CX620" s="36"/>
      <c r="CY620" s="36"/>
      <c r="CZ620" s="36"/>
      <c r="DA620" s="36"/>
      <c r="DB620" s="36"/>
      <c r="DC620" s="36"/>
      <c r="DD620" s="36"/>
      <c r="DE620" s="36"/>
      <c r="DF620" s="36"/>
      <c r="DG620" s="36"/>
    </row>
    <row r="621" spans="2:111" x14ac:dyDescent="0.5"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/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/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6"/>
      <c r="CC621" s="36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</row>
    <row r="622" spans="2:111" x14ac:dyDescent="0.5"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6"/>
      <c r="CC622" s="36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</row>
    <row r="623" spans="2:111" x14ac:dyDescent="0.5"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/>
      <c r="BC623" s="36"/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6"/>
      <c r="CC623" s="36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</row>
    <row r="624" spans="2:111" x14ac:dyDescent="0.5"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6"/>
      <c r="CC624" s="36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</row>
    <row r="625" spans="2:111" x14ac:dyDescent="0.5"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6"/>
      <c r="CC625" s="36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</row>
    <row r="626" spans="2:111" x14ac:dyDescent="0.5"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/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/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6"/>
      <c r="CC626" s="36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/>
      <c r="CT626" s="36"/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</row>
    <row r="627" spans="2:111" x14ac:dyDescent="0.5"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6"/>
      <c r="CC627" s="36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</row>
    <row r="628" spans="2:111" x14ac:dyDescent="0.5"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6"/>
      <c r="CC628" s="36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</row>
    <row r="629" spans="2:111" x14ac:dyDescent="0.5"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6"/>
      <c r="CC629" s="36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</row>
    <row r="630" spans="2:111" x14ac:dyDescent="0.5"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/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6"/>
      <c r="CC630" s="36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</row>
    <row r="631" spans="2:111" x14ac:dyDescent="0.5"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6"/>
      <c r="CC631" s="36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</row>
    <row r="632" spans="2:111" x14ac:dyDescent="0.5"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/>
      <c r="BC632" s="36"/>
      <c r="BD632" s="36"/>
      <c r="BE632" s="36"/>
      <c r="BF632" s="36"/>
      <c r="BG632" s="36"/>
      <c r="BH632" s="36"/>
      <c r="BI632" s="36"/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6"/>
      <c r="CC632" s="36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</row>
    <row r="633" spans="2:111" x14ac:dyDescent="0.5"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6"/>
      <c r="CC633" s="36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</row>
    <row r="634" spans="2:111" x14ac:dyDescent="0.5"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6"/>
      <c r="CC634" s="36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/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</row>
    <row r="635" spans="2:111" x14ac:dyDescent="0.5"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/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6"/>
      <c r="CC635" s="36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</row>
    <row r="636" spans="2:111" x14ac:dyDescent="0.5"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/>
      <c r="BD636" s="36"/>
      <c r="BE636" s="36"/>
      <c r="BF636" s="36"/>
      <c r="BG636" s="36"/>
      <c r="BH636" s="36"/>
      <c r="BI636" s="36"/>
      <c r="BJ636" s="36"/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6"/>
      <c r="CC636" s="36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</row>
    <row r="637" spans="2:111" x14ac:dyDescent="0.5"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6"/>
      <c r="CC637" s="36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</row>
    <row r="638" spans="2:111" x14ac:dyDescent="0.5"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6"/>
      <c r="CC638" s="36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</row>
    <row r="639" spans="2:111" x14ac:dyDescent="0.5"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/>
      <c r="BU639" s="36"/>
      <c r="BV639" s="36"/>
      <c r="BW639" s="36"/>
      <c r="BX639" s="36"/>
      <c r="BY639" s="36"/>
      <c r="BZ639" s="36"/>
      <c r="CA639" s="36"/>
      <c r="CB639" s="36"/>
      <c r="CC639" s="36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</row>
    <row r="640" spans="2:111" x14ac:dyDescent="0.5"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/>
      <c r="BL640" s="36"/>
      <c r="BM640" s="36"/>
      <c r="BN640" s="36"/>
      <c r="BO640" s="36"/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6"/>
      <c r="CC640" s="36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</row>
    <row r="641" spans="2:111" x14ac:dyDescent="0.5"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/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6"/>
      <c r="CC641" s="36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</row>
    <row r="642" spans="2:111" x14ac:dyDescent="0.5"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/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6"/>
      <c r="CC642" s="36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</row>
    <row r="643" spans="2:111" x14ac:dyDescent="0.5"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6"/>
      <c r="CC643" s="36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</row>
    <row r="644" spans="2:111" x14ac:dyDescent="0.5"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  <c r="AW644" s="36"/>
      <c r="AX644" s="36"/>
      <c r="AY644" s="36"/>
      <c r="AZ644" s="36"/>
      <c r="BA644" s="36"/>
      <c r="BB644" s="36"/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6"/>
      <c r="CC644" s="36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</row>
    <row r="645" spans="2:111" x14ac:dyDescent="0.5"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  <c r="AW645" s="36"/>
      <c r="AX645" s="36"/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/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6"/>
      <c r="CC645" s="36"/>
      <c r="CD645" s="36"/>
      <c r="CE645" s="36"/>
      <c r="CF645" s="36"/>
      <c r="CG645" s="36"/>
      <c r="CH645" s="36"/>
      <c r="CI645" s="36"/>
      <c r="CJ645" s="36"/>
      <c r="CK645" s="36"/>
      <c r="CL645" s="36"/>
      <c r="CM645" s="36"/>
      <c r="CN645" s="36"/>
      <c r="CO645" s="36"/>
      <c r="CP645" s="36"/>
      <c r="CQ645" s="36"/>
      <c r="CR645" s="36"/>
      <c r="CS645" s="36"/>
      <c r="CT645" s="36"/>
      <c r="CU645" s="36"/>
      <c r="CV645" s="36"/>
      <c r="CW645" s="36"/>
      <c r="CX645" s="36"/>
      <c r="CY645" s="36"/>
      <c r="CZ645" s="36"/>
      <c r="DA645" s="36"/>
      <c r="DB645" s="36"/>
      <c r="DC645" s="36"/>
      <c r="DD645" s="36"/>
      <c r="DE645" s="36"/>
      <c r="DF645" s="36"/>
      <c r="DG645" s="36"/>
    </row>
    <row r="646" spans="2:111" x14ac:dyDescent="0.5"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  <c r="AW646" s="36"/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6"/>
      <c r="CC646" s="36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</row>
    <row r="647" spans="2:111" x14ac:dyDescent="0.5"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6"/>
      <c r="CC647" s="36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</row>
    <row r="648" spans="2:111" x14ac:dyDescent="0.5"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6"/>
      <c r="CC648" s="36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</row>
    <row r="649" spans="2:111" x14ac:dyDescent="0.5"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6"/>
      <c r="CC649" s="36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</row>
    <row r="650" spans="2:111" x14ac:dyDescent="0.5"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/>
      <c r="BG650" s="36"/>
      <c r="BH650" s="36"/>
      <c r="BI650" s="36"/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6"/>
      <c r="CC650" s="36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</row>
    <row r="651" spans="2:111" x14ac:dyDescent="0.5"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6"/>
      <c r="CC651" s="36"/>
      <c r="CD651" s="36"/>
      <c r="CE651" s="36"/>
      <c r="CF651" s="36"/>
      <c r="CG651" s="36"/>
      <c r="CH651" s="36"/>
      <c r="CI651" s="36"/>
      <c r="CJ651" s="36"/>
      <c r="CK651" s="36"/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/>
      <c r="DF651" s="36"/>
      <c r="DG651" s="36"/>
    </row>
    <row r="652" spans="2:111" x14ac:dyDescent="0.5"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6"/>
      <c r="CC652" s="36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</row>
    <row r="653" spans="2:111" x14ac:dyDescent="0.5"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/>
      <c r="BO653" s="36"/>
      <c r="BP653" s="36"/>
      <c r="BQ653" s="36"/>
      <c r="BR653" s="36"/>
      <c r="BS653" s="36"/>
      <c r="BT653" s="36"/>
      <c r="BU653" s="36"/>
      <c r="BV653" s="36"/>
      <c r="BW653" s="36"/>
      <c r="BX653" s="36"/>
      <c r="BY653" s="36"/>
      <c r="BZ653" s="36"/>
      <c r="CA653" s="36"/>
      <c r="CB653" s="36"/>
      <c r="CC653" s="36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</row>
    <row r="654" spans="2:111" x14ac:dyDescent="0.5"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6"/>
      <c r="CC654" s="36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</row>
    <row r="655" spans="2:111" x14ac:dyDescent="0.5"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/>
      <c r="CB655" s="36"/>
      <c r="CC655" s="36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</row>
    <row r="656" spans="2:111" x14ac:dyDescent="0.5"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/>
      <c r="BX656" s="36"/>
      <c r="BY656" s="36"/>
      <c r="BZ656" s="36"/>
      <c r="CA656" s="36"/>
      <c r="CB656" s="36"/>
      <c r="CC656" s="36"/>
      <c r="CD656" s="36"/>
      <c r="CE656" s="36"/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</row>
    <row r="657" spans="2:111" x14ac:dyDescent="0.5"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/>
      <c r="BO657" s="36"/>
      <c r="BP657" s="36"/>
      <c r="BQ657" s="36"/>
      <c r="BR657" s="36"/>
      <c r="BS657" s="36"/>
      <c r="BT657" s="36"/>
      <c r="BU657" s="36"/>
      <c r="BV657" s="36"/>
      <c r="BW657" s="36"/>
      <c r="BX657" s="36"/>
      <c r="BY657" s="36"/>
      <c r="BZ657" s="36"/>
      <c r="CA657" s="36"/>
      <c r="CB657" s="36"/>
      <c r="CC657" s="36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</row>
    <row r="658" spans="2:111" x14ac:dyDescent="0.5"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/>
      <c r="BO658" s="36"/>
      <c r="BP658" s="36"/>
      <c r="BQ658" s="36"/>
      <c r="BR658" s="36"/>
      <c r="BS658" s="36"/>
      <c r="BT658" s="36"/>
      <c r="BU658" s="36"/>
      <c r="BV658" s="36"/>
      <c r="BW658" s="36"/>
      <c r="BX658" s="36"/>
      <c r="BY658" s="36"/>
      <c r="BZ658" s="36"/>
      <c r="CA658" s="36"/>
      <c r="CB658" s="36"/>
      <c r="CC658" s="36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</row>
    <row r="659" spans="2:111" x14ac:dyDescent="0.5"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6"/>
      <c r="CC659" s="36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/>
      <c r="DF659" s="36"/>
      <c r="DG659" s="36"/>
    </row>
    <row r="660" spans="2:111" x14ac:dyDescent="0.5"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/>
      <c r="BO660" s="36"/>
      <c r="BP660" s="36"/>
      <c r="BQ660" s="36"/>
      <c r="BR660" s="36"/>
      <c r="BS660" s="36"/>
      <c r="BT660" s="36"/>
      <c r="BU660" s="36"/>
      <c r="BV660" s="36"/>
      <c r="BW660" s="36"/>
      <c r="BX660" s="36"/>
      <c r="BY660" s="36"/>
      <c r="BZ660" s="36"/>
      <c r="CA660" s="36"/>
      <c r="CB660" s="36"/>
      <c r="CC660" s="36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</row>
    <row r="661" spans="2:111" x14ac:dyDescent="0.5"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/>
      <c r="BU661" s="36"/>
      <c r="BV661" s="36"/>
      <c r="BW661" s="36"/>
      <c r="BX661" s="36"/>
      <c r="BY661" s="36"/>
      <c r="BZ661" s="36"/>
      <c r="CA661" s="36"/>
      <c r="CB661" s="36"/>
      <c r="CC661" s="36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</row>
    <row r="662" spans="2:111" x14ac:dyDescent="0.5"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/>
      <c r="BU662" s="36"/>
      <c r="BV662" s="36"/>
      <c r="BW662" s="36"/>
      <c r="BX662" s="36"/>
      <c r="BY662" s="36"/>
      <c r="BZ662" s="36"/>
      <c r="CA662" s="36"/>
      <c r="CB662" s="36"/>
      <c r="CC662" s="36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</row>
    <row r="663" spans="2:111" x14ac:dyDescent="0.5"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6"/>
      <c r="CC663" s="36"/>
      <c r="CD663" s="36"/>
      <c r="CE663" s="36"/>
      <c r="CF663" s="36"/>
      <c r="CG663" s="36"/>
      <c r="CH663" s="36"/>
      <c r="CI663" s="36"/>
      <c r="CJ663" s="36"/>
      <c r="CK663" s="36"/>
      <c r="CL663" s="36"/>
      <c r="CM663" s="36"/>
      <c r="CN663" s="36"/>
      <c r="CO663" s="36"/>
      <c r="CP663" s="36"/>
      <c r="CQ663" s="36"/>
      <c r="CR663" s="36"/>
      <c r="CS663" s="36"/>
      <c r="CT663" s="36"/>
      <c r="CU663" s="36"/>
      <c r="CV663" s="36"/>
      <c r="CW663" s="36"/>
      <c r="CX663" s="36"/>
      <c r="CY663" s="36"/>
      <c r="CZ663" s="36"/>
      <c r="DA663" s="36"/>
      <c r="DB663" s="36"/>
      <c r="DC663" s="36"/>
      <c r="DD663" s="36"/>
      <c r="DE663" s="36"/>
      <c r="DF663" s="36"/>
      <c r="DG663" s="36"/>
    </row>
    <row r="664" spans="2:111" x14ac:dyDescent="0.5"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/>
      <c r="BO664" s="36"/>
      <c r="BP664" s="36"/>
      <c r="BQ664" s="36"/>
      <c r="BR664" s="36"/>
      <c r="BS664" s="36"/>
      <c r="BT664" s="36"/>
      <c r="BU664" s="36"/>
      <c r="BV664" s="36"/>
      <c r="BW664" s="36"/>
      <c r="BX664" s="36"/>
      <c r="BY664" s="36"/>
      <c r="BZ664" s="36"/>
      <c r="CA664" s="36"/>
      <c r="CB664" s="36"/>
      <c r="CC664" s="36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</row>
    <row r="665" spans="2:111" x14ac:dyDescent="0.5"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6"/>
      <c r="CC665" s="36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</row>
    <row r="666" spans="2:111" x14ac:dyDescent="0.5"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  <c r="AW666" s="36"/>
      <c r="AX666" s="36"/>
      <c r="AY666" s="36"/>
      <c r="AZ666" s="36"/>
      <c r="BA666" s="36"/>
      <c r="BB666" s="36"/>
      <c r="BC666" s="36"/>
      <c r="BD666" s="36"/>
      <c r="BE666" s="36"/>
      <c r="BF666" s="36"/>
      <c r="BG666" s="36"/>
      <c r="BH666" s="36"/>
      <c r="BI666" s="36"/>
      <c r="BJ666" s="36"/>
      <c r="BK666" s="36"/>
      <c r="BL666" s="36"/>
      <c r="BM666" s="36"/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6"/>
      <c r="CC666" s="36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</row>
    <row r="667" spans="2:111" x14ac:dyDescent="0.5"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/>
      <c r="AX667" s="36"/>
      <c r="AY667" s="36"/>
      <c r="AZ667" s="36"/>
      <c r="BA667" s="36"/>
      <c r="BB667" s="36"/>
      <c r="BC667" s="36"/>
      <c r="BD667" s="36"/>
      <c r="BE667" s="36"/>
      <c r="BF667" s="36"/>
      <c r="BG667" s="36"/>
      <c r="BH667" s="36"/>
      <c r="BI667" s="36"/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6"/>
      <c r="CC667" s="36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</row>
    <row r="668" spans="2:111" x14ac:dyDescent="0.5"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/>
      <c r="BO668" s="36"/>
      <c r="BP668" s="36"/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6"/>
      <c r="CC668" s="36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/>
      <c r="DD668" s="36"/>
      <c r="DE668" s="36"/>
      <c r="DF668" s="36"/>
      <c r="DG668" s="36"/>
    </row>
    <row r="669" spans="2:111" x14ac:dyDescent="0.5"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/>
      <c r="BS669" s="36"/>
      <c r="BT669" s="36"/>
      <c r="BU669" s="36"/>
      <c r="BV669" s="36"/>
      <c r="BW669" s="36"/>
      <c r="BX669" s="36"/>
      <c r="BY669" s="36"/>
      <c r="BZ669" s="36"/>
      <c r="CA669" s="36"/>
      <c r="CB669" s="36"/>
      <c r="CC669" s="36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</row>
    <row r="670" spans="2:111" x14ac:dyDescent="0.5"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/>
      <c r="BB670" s="36"/>
      <c r="BC670" s="36"/>
      <c r="BD670" s="36"/>
      <c r="BE670" s="36"/>
      <c r="BF670" s="36"/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/>
      <c r="BS670" s="36"/>
      <c r="BT670" s="36"/>
      <c r="BU670" s="36"/>
      <c r="BV670" s="36"/>
      <c r="BW670" s="36"/>
      <c r="BX670" s="36"/>
      <c r="BY670" s="36"/>
      <c r="BZ670" s="36"/>
      <c r="CA670" s="36"/>
      <c r="CB670" s="36"/>
      <c r="CC670" s="36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</row>
    <row r="671" spans="2:111" x14ac:dyDescent="0.5"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6"/>
      <c r="CC671" s="36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</row>
    <row r="672" spans="2:111" x14ac:dyDescent="0.5"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/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6"/>
      <c r="CC672" s="36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/>
      <c r="DA672" s="36"/>
      <c r="DB672" s="36"/>
      <c r="DC672" s="36"/>
      <c r="DD672" s="36"/>
      <c r="DE672" s="36"/>
      <c r="DF672" s="36"/>
      <c r="DG672" s="36"/>
    </row>
    <row r="673" spans="2:111" x14ac:dyDescent="0.5"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6"/>
      <c r="CC673" s="36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</row>
    <row r="674" spans="2:111" x14ac:dyDescent="0.5"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6"/>
      <c r="CC674" s="36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/>
      <c r="CP674" s="36"/>
      <c r="CQ674" s="36"/>
      <c r="CR674" s="36"/>
      <c r="CS674" s="36"/>
      <c r="CT674" s="36"/>
      <c r="CU674" s="36"/>
      <c r="CV674" s="36"/>
      <c r="CW674" s="36"/>
      <c r="CX674" s="36"/>
      <c r="CY674" s="36"/>
      <c r="CZ674" s="36"/>
      <c r="DA674" s="36"/>
      <c r="DB674" s="36"/>
      <c r="DC674" s="36"/>
      <c r="DD674" s="36"/>
      <c r="DE674" s="36"/>
      <c r="DF674" s="36"/>
      <c r="DG674" s="36"/>
    </row>
    <row r="675" spans="2:111" x14ac:dyDescent="0.5"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6"/>
      <c r="CC675" s="36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</row>
    <row r="676" spans="2:111" x14ac:dyDescent="0.5"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6"/>
      <c r="CC676" s="36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</row>
    <row r="677" spans="2:111" x14ac:dyDescent="0.5"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6"/>
      <c r="CC677" s="36"/>
      <c r="CD677" s="36"/>
      <c r="CE677" s="36"/>
      <c r="CF677" s="36"/>
      <c r="CG677" s="36"/>
      <c r="CH677" s="36"/>
      <c r="CI677" s="36"/>
      <c r="CJ677" s="36"/>
      <c r="CK677" s="36"/>
      <c r="CL677" s="36"/>
      <c r="CM677" s="36"/>
      <c r="CN677" s="36"/>
      <c r="CO677" s="36"/>
      <c r="CP677" s="36"/>
      <c r="CQ677" s="36"/>
      <c r="CR677" s="36"/>
      <c r="CS677" s="36"/>
      <c r="CT677" s="36"/>
      <c r="CU677" s="36"/>
      <c r="CV677" s="36"/>
      <c r="CW677" s="36"/>
      <c r="CX677" s="36"/>
      <c r="CY677" s="36"/>
      <c r="CZ677" s="36"/>
      <c r="DA677" s="36"/>
      <c r="DB677" s="36"/>
      <c r="DC677" s="36"/>
      <c r="DD677" s="36"/>
      <c r="DE677" s="36"/>
      <c r="DF677" s="36"/>
      <c r="DG677" s="36"/>
    </row>
    <row r="678" spans="2:111" x14ac:dyDescent="0.5"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  <c r="AW678" s="36"/>
      <c r="AX678" s="36"/>
      <c r="AY678" s="36"/>
      <c r="AZ678" s="36"/>
      <c r="BA678" s="36"/>
      <c r="BB678" s="36"/>
      <c r="BC678" s="36"/>
      <c r="BD678" s="36"/>
      <c r="BE678" s="36"/>
      <c r="BF678" s="36"/>
      <c r="BG678" s="36"/>
      <c r="BH678" s="36"/>
      <c r="BI678" s="36"/>
      <c r="BJ678" s="36"/>
      <c r="BK678" s="36"/>
      <c r="BL678" s="36"/>
      <c r="BM678" s="36"/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6"/>
      <c r="CC678" s="36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</row>
    <row r="679" spans="2:111" x14ac:dyDescent="0.5"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/>
      <c r="BO679" s="36"/>
      <c r="BP679" s="36"/>
      <c r="BQ679" s="36"/>
      <c r="BR679" s="36"/>
      <c r="BS679" s="36"/>
      <c r="BT679" s="36"/>
      <c r="BU679" s="36"/>
      <c r="BV679" s="36"/>
      <c r="BW679" s="36"/>
      <c r="BX679" s="36"/>
      <c r="BY679" s="36"/>
      <c r="BZ679" s="36"/>
      <c r="CA679" s="36"/>
      <c r="CB679" s="36"/>
      <c r="CC679" s="36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</row>
    <row r="680" spans="2:111" x14ac:dyDescent="0.5"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/>
      <c r="BJ680" s="36"/>
      <c r="BK680" s="36"/>
      <c r="BL680" s="36"/>
      <c r="BM680" s="36"/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6"/>
      <c r="CC680" s="36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</row>
    <row r="681" spans="2:111" x14ac:dyDescent="0.5"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6"/>
      <c r="CC681" s="36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</row>
    <row r="682" spans="2:111" x14ac:dyDescent="0.5"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/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6"/>
      <c r="CC682" s="36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/>
      <c r="CW682" s="36"/>
      <c r="CX682" s="36"/>
      <c r="CY682" s="36"/>
      <c r="CZ682" s="36"/>
      <c r="DA682" s="36"/>
      <c r="DB682" s="36"/>
      <c r="DC682" s="36"/>
      <c r="DD682" s="36"/>
      <c r="DE682" s="36"/>
      <c r="DF682" s="36"/>
      <c r="DG682" s="36"/>
    </row>
    <row r="683" spans="2:111" x14ac:dyDescent="0.5"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/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6"/>
      <c r="CC683" s="36"/>
      <c r="CD683" s="36"/>
      <c r="CE683" s="36"/>
      <c r="CF683" s="36"/>
      <c r="CG683" s="36"/>
      <c r="CH683" s="36"/>
      <c r="CI683" s="36"/>
      <c r="CJ683" s="36"/>
      <c r="CK683" s="36"/>
      <c r="CL683" s="36"/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/>
      <c r="DA683" s="36"/>
      <c r="DB683" s="36"/>
      <c r="DC683" s="36"/>
      <c r="DD683" s="36"/>
      <c r="DE683" s="36"/>
      <c r="DF683" s="36"/>
      <c r="DG683" s="36"/>
    </row>
    <row r="684" spans="2:111" x14ac:dyDescent="0.5"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/>
      <c r="BQ684" s="36"/>
      <c r="BR684" s="36"/>
      <c r="BS684" s="36"/>
      <c r="BT684" s="36"/>
      <c r="BU684" s="36"/>
      <c r="BV684" s="36"/>
      <c r="BW684" s="36"/>
      <c r="BX684" s="36"/>
      <c r="BY684" s="36"/>
      <c r="BZ684" s="36"/>
      <c r="CA684" s="36"/>
      <c r="CB684" s="36"/>
      <c r="CC684" s="36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</row>
    <row r="685" spans="2:111" x14ac:dyDescent="0.5"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6"/>
      <c r="CC685" s="36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</row>
    <row r="686" spans="2:111" x14ac:dyDescent="0.5"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6"/>
      <c r="CC686" s="36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</row>
    <row r="687" spans="2:111" x14ac:dyDescent="0.5"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  <c r="AW687" s="36"/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6"/>
      <c r="CC687" s="36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</row>
    <row r="688" spans="2:111" x14ac:dyDescent="0.5"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/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6"/>
      <c r="CC688" s="36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</row>
    <row r="689" spans="2:111" x14ac:dyDescent="0.5"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  <c r="AW689" s="36"/>
      <c r="AX689" s="36"/>
      <c r="AY689" s="36"/>
      <c r="AZ689" s="36"/>
      <c r="BA689" s="36"/>
      <c r="BB689" s="36"/>
      <c r="BC689" s="36"/>
      <c r="BD689" s="36"/>
      <c r="BE689" s="36"/>
      <c r="BF689" s="36"/>
      <c r="BG689" s="36"/>
      <c r="BH689" s="36"/>
      <c r="BI689" s="36"/>
      <c r="BJ689" s="36"/>
      <c r="BK689" s="36"/>
      <c r="BL689" s="36"/>
      <c r="BM689" s="36"/>
      <c r="BN689" s="36"/>
      <c r="BO689" s="36"/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6"/>
      <c r="CC689" s="36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</row>
    <row r="690" spans="2:111" x14ac:dyDescent="0.5"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/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6"/>
      <c r="CC690" s="36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</row>
    <row r="691" spans="2:111" x14ac:dyDescent="0.5"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/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6"/>
      <c r="CC691" s="36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</row>
    <row r="692" spans="2:111" x14ac:dyDescent="0.5"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/>
      <c r="CB692" s="36"/>
      <c r="CC692" s="36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</row>
    <row r="693" spans="2:111" x14ac:dyDescent="0.5"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6"/>
      <c r="CC693" s="36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</row>
    <row r="694" spans="2:111" x14ac:dyDescent="0.5"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6"/>
      <c r="CC694" s="36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/>
      <c r="CP694" s="36"/>
      <c r="CQ694" s="36"/>
      <c r="CR694" s="36"/>
      <c r="CS694" s="36"/>
      <c r="CT694" s="36"/>
      <c r="CU694" s="36"/>
      <c r="CV694" s="36"/>
      <c r="CW694" s="36"/>
      <c r="CX694" s="36"/>
      <c r="CY694" s="36"/>
      <c r="CZ694" s="36"/>
      <c r="DA694" s="36"/>
      <c r="DB694" s="36"/>
      <c r="DC694" s="36"/>
      <c r="DD694" s="36"/>
      <c r="DE694" s="36"/>
      <c r="DF694" s="36"/>
      <c r="DG694" s="36"/>
    </row>
    <row r="695" spans="2:111" x14ac:dyDescent="0.5"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6"/>
      <c r="CC695" s="36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</row>
    <row r="696" spans="2:111" x14ac:dyDescent="0.5"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6"/>
      <c r="CC696" s="36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</row>
    <row r="697" spans="2:111" x14ac:dyDescent="0.5"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/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6"/>
      <c r="CC697" s="36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</row>
    <row r="698" spans="2:111" x14ac:dyDescent="0.5"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6"/>
      <c r="CC698" s="36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/>
      <c r="DE698" s="36"/>
      <c r="DF698" s="36"/>
      <c r="DG698" s="36"/>
    </row>
    <row r="699" spans="2:111" x14ac:dyDescent="0.5"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6"/>
      <c r="CC699" s="36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</row>
    <row r="700" spans="2:111" x14ac:dyDescent="0.5"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6"/>
      <c r="CC700" s="36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</row>
    <row r="701" spans="2:111" x14ac:dyDescent="0.5"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6"/>
      <c r="CC701" s="36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</row>
    <row r="702" spans="2:111" x14ac:dyDescent="0.5"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  <c r="AW702" s="36"/>
      <c r="AX702" s="36"/>
      <c r="AY702" s="36"/>
      <c r="AZ702" s="36"/>
      <c r="BA702" s="36"/>
      <c r="BB702" s="36"/>
      <c r="BC702" s="36"/>
      <c r="BD702" s="36"/>
      <c r="BE702" s="36"/>
      <c r="BF702" s="36"/>
      <c r="BG702" s="36"/>
      <c r="BH702" s="36"/>
      <c r="BI702" s="36"/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6"/>
      <c r="CC702" s="36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</row>
    <row r="703" spans="2:111" x14ac:dyDescent="0.5"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6"/>
      <c r="CC703" s="36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</row>
    <row r="704" spans="2:111" x14ac:dyDescent="0.5"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/>
      <c r="BO704" s="36"/>
      <c r="BP704" s="36"/>
      <c r="BQ704" s="36"/>
      <c r="BR704" s="36"/>
      <c r="BS704" s="36"/>
      <c r="BT704" s="36"/>
      <c r="BU704" s="36"/>
      <c r="BV704" s="36"/>
      <c r="BW704" s="36"/>
      <c r="BX704" s="36"/>
      <c r="BY704" s="36"/>
      <c r="BZ704" s="36"/>
      <c r="CA704" s="36"/>
      <c r="CB704" s="36"/>
      <c r="CC704" s="36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</row>
    <row r="705" spans="2:111" x14ac:dyDescent="0.5"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  <c r="AW705" s="36"/>
      <c r="AX705" s="36"/>
      <c r="AY705" s="36"/>
      <c r="AZ705" s="36"/>
      <c r="BA705" s="36"/>
      <c r="BB705" s="36"/>
      <c r="BC705" s="36"/>
      <c r="BD705" s="36"/>
      <c r="BE705" s="36"/>
      <c r="BF705" s="36"/>
      <c r="BG705" s="36"/>
      <c r="BH705" s="36"/>
      <c r="BI705" s="36"/>
      <c r="BJ705" s="36"/>
      <c r="BK705" s="36"/>
      <c r="BL705" s="36"/>
      <c r="BM705" s="36"/>
      <c r="BN705" s="36"/>
      <c r="BO705" s="36"/>
      <c r="BP705" s="36"/>
      <c r="BQ705" s="36"/>
      <c r="BR705" s="36"/>
      <c r="BS705" s="36"/>
      <c r="BT705" s="36"/>
      <c r="BU705" s="36"/>
      <c r="BV705" s="36"/>
      <c r="BW705" s="36"/>
      <c r="BX705" s="36"/>
      <c r="BY705" s="36"/>
      <c r="BZ705" s="36"/>
      <c r="CA705" s="36"/>
      <c r="CB705" s="36"/>
      <c r="CC705" s="36"/>
      <c r="CD705" s="36"/>
      <c r="CE705" s="36"/>
      <c r="CF705" s="36"/>
      <c r="CG705" s="36"/>
      <c r="CH705" s="36"/>
      <c r="CI705" s="36"/>
      <c r="CJ705" s="36"/>
      <c r="CK705" s="36"/>
      <c r="CL705" s="36"/>
      <c r="CM705" s="36"/>
      <c r="CN705" s="36"/>
      <c r="CO705" s="36"/>
      <c r="CP705" s="36"/>
      <c r="CQ705" s="36"/>
      <c r="CR705" s="36"/>
      <c r="CS705" s="36"/>
      <c r="CT705" s="36"/>
      <c r="CU705" s="36"/>
      <c r="CV705" s="36"/>
      <c r="CW705" s="36"/>
      <c r="CX705" s="36"/>
      <c r="CY705" s="36"/>
      <c r="CZ705" s="36"/>
      <c r="DA705" s="36"/>
      <c r="DB705" s="36"/>
      <c r="DC705" s="36"/>
      <c r="DD705" s="36"/>
      <c r="DE705" s="36"/>
      <c r="DF705" s="36"/>
      <c r="DG705" s="36"/>
    </row>
    <row r="706" spans="2:111" x14ac:dyDescent="0.5"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/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/>
      <c r="BO706" s="36"/>
      <c r="BP706" s="36"/>
      <c r="BQ706" s="36"/>
      <c r="BR706" s="36"/>
      <c r="BS706" s="36"/>
      <c r="BT706" s="36"/>
      <c r="BU706" s="36"/>
      <c r="BV706" s="36"/>
      <c r="BW706" s="36"/>
      <c r="BX706" s="36"/>
      <c r="BY706" s="36"/>
      <c r="BZ706" s="36"/>
      <c r="CA706" s="36"/>
      <c r="CB706" s="36"/>
      <c r="CC706" s="36"/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/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</row>
    <row r="707" spans="2:111" x14ac:dyDescent="0.5"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6"/>
      <c r="CC707" s="36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</row>
    <row r="708" spans="2:111" x14ac:dyDescent="0.5"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6"/>
      <c r="CC708" s="36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</row>
    <row r="709" spans="2:111" x14ac:dyDescent="0.5"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  <c r="AW709" s="36"/>
      <c r="AX709" s="36"/>
      <c r="AY709" s="36"/>
      <c r="AZ709" s="36"/>
      <c r="BA709" s="36"/>
      <c r="BB709" s="36"/>
      <c r="BC709" s="36"/>
      <c r="BD709" s="36"/>
      <c r="BE709" s="36"/>
      <c r="BF709" s="36"/>
      <c r="BG709" s="36"/>
      <c r="BH709" s="36"/>
      <c r="BI709" s="36"/>
      <c r="BJ709" s="36"/>
      <c r="BK709" s="36"/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6"/>
      <c r="CC709" s="36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</row>
    <row r="710" spans="2:111" x14ac:dyDescent="0.5"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/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6"/>
      <c r="CC710" s="36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</row>
    <row r="711" spans="2:111" x14ac:dyDescent="0.5"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6"/>
      <c r="CC711" s="36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</row>
    <row r="712" spans="2:111" x14ac:dyDescent="0.5"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/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6"/>
      <c r="CC712" s="36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</row>
    <row r="713" spans="2:111" x14ac:dyDescent="0.5"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/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/>
      <c r="BX713" s="36"/>
      <c r="BY713" s="36"/>
      <c r="BZ713" s="36"/>
      <c r="CA713" s="36"/>
      <c r="CB713" s="36"/>
      <c r="CC713" s="36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</row>
    <row r="714" spans="2:111" x14ac:dyDescent="0.5"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/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/>
      <c r="BO714" s="36"/>
      <c r="BP714" s="36"/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6"/>
      <c r="CC714" s="36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</row>
    <row r="715" spans="2:111" x14ac:dyDescent="0.5"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6"/>
      <c r="CC715" s="36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</row>
    <row r="716" spans="2:111" x14ac:dyDescent="0.5"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6"/>
      <c r="CC716" s="36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</row>
    <row r="717" spans="2:111" x14ac:dyDescent="0.5"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6"/>
      <c r="CC717" s="36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</row>
    <row r="718" spans="2:111" x14ac:dyDescent="0.5"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/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/>
      <c r="BW718" s="36"/>
      <c r="BX718" s="36"/>
      <c r="BY718" s="36"/>
      <c r="BZ718" s="36"/>
      <c r="CA718" s="36"/>
      <c r="CB718" s="36"/>
      <c r="CC718" s="36"/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</row>
    <row r="719" spans="2:111" x14ac:dyDescent="0.5"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6"/>
      <c r="CC719" s="36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</row>
    <row r="720" spans="2:111" x14ac:dyDescent="0.5"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6"/>
      <c r="CC720" s="36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</row>
    <row r="721" spans="2:111" x14ac:dyDescent="0.5"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6"/>
      <c r="CC721" s="36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</row>
    <row r="722" spans="2:111" x14ac:dyDescent="0.5"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/>
      <c r="BO722" s="36"/>
      <c r="BP722" s="36"/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6"/>
      <c r="CC722" s="36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</row>
    <row r="723" spans="2:111" x14ac:dyDescent="0.5"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/>
      <c r="BO723" s="36"/>
      <c r="BP723" s="36"/>
      <c r="BQ723" s="36"/>
      <c r="BR723" s="36"/>
      <c r="BS723" s="36"/>
      <c r="BT723" s="36"/>
      <c r="BU723" s="36"/>
      <c r="BV723" s="36"/>
      <c r="BW723" s="36"/>
      <c r="BX723" s="36"/>
      <c r="BY723" s="36"/>
      <c r="BZ723" s="36"/>
      <c r="CA723" s="36"/>
      <c r="CB723" s="36"/>
      <c r="CC723" s="36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</row>
    <row r="724" spans="2:111" x14ac:dyDescent="0.5"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/>
      <c r="BO724" s="36"/>
      <c r="BP724" s="36"/>
      <c r="BQ724" s="36"/>
      <c r="BR724" s="36"/>
      <c r="BS724" s="36"/>
      <c r="BT724" s="36"/>
      <c r="BU724" s="36"/>
      <c r="BV724" s="36"/>
      <c r="BW724" s="36"/>
      <c r="BX724" s="36"/>
      <c r="BY724" s="36"/>
      <c r="BZ724" s="36"/>
      <c r="CA724" s="36"/>
      <c r="CB724" s="36"/>
      <c r="CC724" s="36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</row>
    <row r="725" spans="2:111" x14ac:dyDescent="0.5"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6"/>
      <c r="CC725" s="36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</row>
    <row r="726" spans="2:111" x14ac:dyDescent="0.5"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/>
      <c r="BX726" s="36"/>
      <c r="BY726" s="36"/>
      <c r="BZ726" s="36"/>
      <c r="CA726" s="36"/>
      <c r="CB726" s="36"/>
      <c r="CC726" s="36"/>
      <c r="CD726" s="36"/>
      <c r="CE726" s="36"/>
      <c r="CF726" s="36"/>
      <c r="CG726" s="36"/>
      <c r="CH726" s="36"/>
      <c r="CI726" s="36"/>
      <c r="CJ726" s="36"/>
      <c r="CK726" s="36"/>
      <c r="CL726" s="36"/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/>
      <c r="CY726" s="36"/>
      <c r="CZ726" s="36"/>
      <c r="DA726" s="36"/>
      <c r="DB726" s="36"/>
      <c r="DC726" s="36"/>
      <c r="DD726" s="36"/>
      <c r="DE726" s="36"/>
      <c r="DF726" s="36"/>
      <c r="DG726" s="36"/>
    </row>
    <row r="727" spans="2:111" x14ac:dyDescent="0.5"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6"/>
      <c r="CC727" s="36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</row>
    <row r="728" spans="2:111" x14ac:dyDescent="0.5"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6"/>
      <c r="CC728" s="36"/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</row>
    <row r="729" spans="2:111" x14ac:dyDescent="0.5"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/>
      <c r="BQ729" s="36"/>
      <c r="BR729" s="36"/>
      <c r="BS729" s="36"/>
      <c r="BT729" s="36"/>
      <c r="BU729" s="36"/>
      <c r="BV729" s="36"/>
      <c r="BW729" s="36"/>
      <c r="BX729" s="36"/>
      <c r="BY729" s="36"/>
      <c r="BZ729" s="36"/>
      <c r="CA729" s="36"/>
      <c r="CB729" s="36"/>
      <c r="CC729" s="36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</row>
    <row r="730" spans="2:111" x14ac:dyDescent="0.5"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6"/>
      <c r="CC730" s="36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</row>
    <row r="731" spans="2:111" x14ac:dyDescent="0.5"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6"/>
      <c r="CC731" s="36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/>
      <c r="CT731" s="36"/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</row>
    <row r="732" spans="2:111" x14ac:dyDescent="0.5"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/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6"/>
      <c r="CC732" s="36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</row>
    <row r="733" spans="2:111" x14ac:dyDescent="0.5"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/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6"/>
      <c r="CC733" s="36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</row>
    <row r="734" spans="2:111" x14ac:dyDescent="0.5"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/>
      <c r="BO734" s="36"/>
      <c r="BP734" s="36"/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6"/>
      <c r="CC734" s="36"/>
      <c r="CD734" s="36"/>
      <c r="CE734" s="36"/>
      <c r="CF734" s="36"/>
      <c r="CG734" s="36"/>
      <c r="CH734" s="36"/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/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</row>
    <row r="735" spans="2:111" x14ac:dyDescent="0.5"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/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/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6"/>
      <c r="CC735" s="36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</row>
    <row r="736" spans="2:111" x14ac:dyDescent="0.5"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6"/>
      <c r="CC736" s="36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</row>
    <row r="737" spans="2:111" x14ac:dyDescent="0.5"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/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6"/>
      <c r="CC737" s="36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</row>
    <row r="738" spans="2:111" x14ac:dyDescent="0.5"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6"/>
      <c r="CC738" s="36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</row>
    <row r="739" spans="2:111" x14ac:dyDescent="0.5"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6"/>
      <c r="CC739" s="36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</row>
    <row r="740" spans="2:111" x14ac:dyDescent="0.5"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/>
      <c r="BG740" s="36"/>
      <c r="BH740" s="36"/>
      <c r="BI740" s="36"/>
      <c r="BJ740" s="36"/>
      <c r="BK740" s="36"/>
      <c r="BL740" s="36"/>
      <c r="BM740" s="36"/>
      <c r="BN740" s="36"/>
      <c r="BO740" s="36"/>
      <c r="BP740" s="36"/>
      <c r="BQ740" s="36"/>
      <c r="BR740" s="36"/>
      <c r="BS740" s="36"/>
      <c r="BT740" s="36"/>
      <c r="BU740" s="36"/>
      <c r="BV740" s="36"/>
      <c r="BW740" s="36"/>
      <c r="BX740" s="36"/>
      <c r="BY740" s="36"/>
      <c r="BZ740" s="36"/>
      <c r="CA740" s="36"/>
      <c r="CB740" s="36"/>
      <c r="CC740" s="36"/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</row>
    <row r="741" spans="2:111" x14ac:dyDescent="0.5"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6"/>
      <c r="CC741" s="36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</row>
    <row r="742" spans="2:111" x14ac:dyDescent="0.5"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  <c r="AW742" s="36"/>
      <c r="AX742" s="36"/>
      <c r="AY742" s="36"/>
      <c r="AZ742" s="36"/>
      <c r="BA742" s="36"/>
      <c r="BB742" s="36"/>
      <c r="BC742" s="36"/>
      <c r="BD742" s="36"/>
      <c r="BE742" s="36"/>
      <c r="BF742" s="36"/>
      <c r="BG742" s="36"/>
      <c r="BH742" s="36"/>
      <c r="BI742" s="36"/>
      <c r="BJ742" s="36"/>
      <c r="BK742" s="36"/>
      <c r="BL742" s="36"/>
      <c r="BM742" s="36"/>
      <c r="BN742" s="36"/>
      <c r="BO742" s="36"/>
      <c r="BP742" s="36"/>
      <c r="BQ742" s="36"/>
      <c r="BR742" s="36"/>
      <c r="BS742" s="36"/>
      <c r="BT742" s="36"/>
      <c r="BU742" s="36"/>
      <c r="BV742" s="36"/>
      <c r="BW742" s="36"/>
      <c r="BX742" s="36"/>
      <c r="BY742" s="36"/>
      <c r="BZ742" s="36"/>
      <c r="CA742" s="36"/>
      <c r="CB742" s="36"/>
      <c r="CC742" s="36"/>
      <c r="CD742" s="36"/>
      <c r="CE742" s="36"/>
      <c r="CF742" s="36"/>
      <c r="CG742" s="36"/>
      <c r="CH742" s="36"/>
      <c r="CI742" s="36"/>
      <c r="CJ742" s="36"/>
      <c r="CK742" s="36"/>
      <c r="CL742" s="36"/>
      <c r="CM742" s="36"/>
      <c r="CN742" s="36"/>
      <c r="CO742" s="36"/>
      <c r="CP742" s="36"/>
      <c r="CQ742" s="36"/>
      <c r="CR742" s="36"/>
      <c r="CS742" s="36"/>
      <c r="CT742" s="36"/>
      <c r="CU742" s="36"/>
      <c r="CV742" s="36"/>
      <c r="CW742" s="36"/>
      <c r="CX742" s="36"/>
      <c r="CY742" s="36"/>
      <c r="CZ742" s="36"/>
      <c r="DA742" s="36"/>
      <c r="DB742" s="36"/>
      <c r="DC742" s="36"/>
      <c r="DD742" s="36"/>
      <c r="DE742" s="36"/>
      <c r="DF742" s="36"/>
      <c r="DG742" s="36"/>
    </row>
    <row r="743" spans="2:111" x14ac:dyDescent="0.5"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  <c r="AW743" s="36"/>
      <c r="AX743" s="36"/>
      <c r="AY743" s="36"/>
      <c r="AZ743" s="36"/>
      <c r="BA743" s="36"/>
      <c r="BB743" s="36"/>
      <c r="BC743" s="36"/>
      <c r="BD743" s="36"/>
      <c r="BE743" s="36"/>
      <c r="BF743" s="36"/>
      <c r="BG743" s="36"/>
      <c r="BH743" s="36"/>
      <c r="BI743" s="36"/>
      <c r="BJ743" s="36"/>
      <c r="BK743" s="36"/>
      <c r="BL743" s="36"/>
      <c r="BM743" s="36"/>
      <c r="BN743" s="36"/>
      <c r="BO743" s="36"/>
      <c r="BP743" s="36"/>
      <c r="BQ743" s="36"/>
      <c r="BR743" s="36"/>
      <c r="BS743" s="36"/>
      <c r="BT743" s="36"/>
      <c r="BU743" s="36"/>
      <c r="BV743" s="36"/>
      <c r="BW743" s="36"/>
      <c r="BX743" s="36"/>
      <c r="BY743" s="36"/>
      <c r="BZ743" s="36"/>
      <c r="CA743" s="36"/>
      <c r="CB743" s="36"/>
      <c r="CC743" s="36"/>
      <c r="CD743" s="36"/>
      <c r="CE743" s="36"/>
      <c r="CF743" s="36"/>
      <c r="CG743" s="36"/>
      <c r="CH743" s="36"/>
      <c r="CI743" s="36"/>
      <c r="CJ743" s="36"/>
      <c r="CK743" s="36"/>
      <c r="CL743" s="36"/>
      <c r="CM743" s="36"/>
      <c r="CN743" s="36"/>
      <c r="CO743" s="36"/>
      <c r="CP743" s="36"/>
      <c r="CQ743" s="36"/>
      <c r="CR743" s="36"/>
      <c r="CS743" s="36"/>
      <c r="CT743" s="36"/>
      <c r="CU743" s="36"/>
      <c r="CV743" s="36"/>
      <c r="CW743" s="36"/>
      <c r="CX743" s="36"/>
      <c r="CY743" s="36"/>
      <c r="CZ743" s="36"/>
      <c r="DA743" s="36"/>
      <c r="DB743" s="36"/>
      <c r="DC743" s="36"/>
      <c r="DD743" s="36"/>
      <c r="DE743" s="36"/>
      <c r="DF743" s="36"/>
      <c r="DG743" s="36"/>
    </row>
    <row r="744" spans="2:111" x14ac:dyDescent="0.5"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  <c r="AW744" s="36"/>
      <c r="AX744" s="36"/>
      <c r="AY744" s="36"/>
      <c r="AZ744" s="36"/>
      <c r="BA744" s="36"/>
      <c r="BB744" s="36"/>
      <c r="BC744" s="36"/>
      <c r="BD744" s="36"/>
      <c r="BE744" s="36"/>
      <c r="BF744" s="36"/>
      <c r="BG744" s="36"/>
      <c r="BH744" s="36"/>
      <c r="BI744" s="36"/>
      <c r="BJ744" s="36"/>
      <c r="BK744" s="36"/>
      <c r="BL744" s="36"/>
      <c r="BM744" s="36"/>
      <c r="BN744" s="36"/>
      <c r="BO744" s="36"/>
      <c r="BP744" s="36"/>
      <c r="BQ744" s="36"/>
      <c r="BR744" s="36"/>
      <c r="BS744" s="36"/>
      <c r="BT744" s="36"/>
      <c r="BU744" s="36"/>
      <c r="BV744" s="36"/>
      <c r="BW744" s="36"/>
      <c r="BX744" s="36"/>
      <c r="BY744" s="36"/>
      <c r="BZ744" s="36"/>
      <c r="CA744" s="36"/>
      <c r="CB744" s="36"/>
      <c r="CC744" s="36"/>
      <c r="CD744" s="36"/>
      <c r="CE744" s="36"/>
      <c r="CF744" s="36"/>
      <c r="CG744" s="36"/>
      <c r="CH744" s="36"/>
      <c r="CI744" s="36"/>
      <c r="CJ744" s="36"/>
      <c r="CK744" s="36"/>
      <c r="CL744" s="36"/>
      <c r="CM744" s="36"/>
      <c r="CN744" s="36"/>
      <c r="CO744" s="36"/>
      <c r="CP744" s="36"/>
      <c r="CQ744" s="36"/>
      <c r="CR744" s="36"/>
      <c r="CS744" s="36"/>
      <c r="CT744" s="36"/>
      <c r="CU744" s="36"/>
      <c r="CV744" s="36"/>
      <c r="CW744" s="36"/>
      <c r="CX744" s="36"/>
      <c r="CY744" s="36"/>
      <c r="CZ744" s="36"/>
      <c r="DA744" s="36"/>
      <c r="DB744" s="36"/>
      <c r="DC744" s="36"/>
      <c r="DD744" s="36"/>
      <c r="DE744" s="36"/>
      <c r="DF744" s="36"/>
      <c r="DG744" s="36"/>
    </row>
    <row r="745" spans="2:111" x14ac:dyDescent="0.5"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  <c r="AW745" s="36"/>
      <c r="AX745" s="36"/>
      <c r="AY745" s="36"/>
      <c r="AZ745" s="36"/>
      <c r="BA745" s="36"/>
      <c r="BB745" s="36"/>
      <c r="BC745" s="36"/>
      <c r="BD745" s="36"/>
      <c r="BE745" s="36"/>
      <c r="BF745" s="36"/>
      <c r="BG745" s="36"/>
      <c r="BH745" s="36"/>
      <c r="BI745" s="36"/>
      <c r="BJ745" s="36"/>
      <c r="BK745" s="36"/>
      <c r="BL745" s="36"/>
      <c r="BM745" s="36"/>
      <c r="BN745" s="36"/>
      <c r="BO745" s="36"/>
      <c r="BP745" s="36"/>
      <c r="BQ745" s="36"/>
      <c r="BR745" s="36"/>
      <c r="BS745" s="36"/>
      <c r="BT745" s="36"/>
      <c r="BU745" s="36"/>
      <c r="BV745" s="36"/>
      <c r="BW745" s="36"/>
      <c r="BX745" s="36"/>
      <c r="BY745" s="36"/>
      <c r="BZ745" s="36"/>
      <c r="CA745" s="36"/>
      <c r="CB745" s="36"/>
      <c r="CC745" s="36"/>
      <c r="CD745" s="36"/>
      <c r="CE745" s="36"/>
      <c r="CF745" s="36"/>
      <c r="CG745" s="36"/>
      <c r="CH745" s="36"/>
      <c r="CI745" s="36"/>
      <c r="CJ745" s="36"/>
      <c r="CK745" s="36"/>
      <c r="CL745" s="36"/>
      <c r="CM745" s="36"/>
      <c r="CN745" s="36"/>
      <c r="CO745" s="36"/>
      <c r="CP745" s="36"/>
      <c r="CQ745" s="36"/>
      <c r="CR745" s="36"/>
      <c r="CS745" s="36"/>
      <c r="CT745" s="36"/>
      <c r="CU745" s="36"/>
      <c r="CV745" s="36"/>
      <c r="CW745" s="36"/>
      <c r="CX745" s="36"/>
      <c r="CY745" s="36"/>
      <c r="CZ745" s="36"/>
      <c r="DA745" s="36"/>
      <c r="DB745" s="36"/>
      <c r="DC745" s="36"/>
      <c r="DD745" s="36"/>
      <c r="DE745" s="36"/>
      <c r="DF745" s="36"/>
      <c r="DG745" s="36"/>
    </row>
    <row r="746" spans="2:111" x14ac:dyDescent="0.5"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  <c r="AW746" s="36"/>
      <c r="AX746" s="36"/>
      <c r="AY746" s="36"/>
      <c r="AZ746" s="36"/>
      <c r="BA746" s="36"/>
      <c r="BB746" s="36"/>
      <c r="BC746" s="36"/>
      <c r="BD746" s="36"/>
      <c r="BE746" s="36"/>
      <c r="BF746" s="36"/>
      <c r="BG746" s="36"/>
      <c r="BH746" s="36"/>
      <c r="BI746" s="36"/>
      <c r="BJ746" s="36"/>
      <c r="BK746" s="36"/>
      <c r="BL746" s="36"/>
      <c r="BM746" s="36"/>
      <c r="BN746" s="36"/>
      <c r="BO746" s="36"/>
      <c r="BP746" s="36"/>
      <c r="BQ746" s="36"/>
      <c r="BR746" s="36"/>
      <c r="BS746" s="36"/>
      <c r="BT746" s="36"/>
      <c r="BU746" s="36"/>
      <c r="BV746" s="36"/>
      <c r="BW746" s="36"/>
      <c r="BX746" s="36"/>
      <c r="BY746" s="36"/>
      <c r="BZ746" s="36"/>
      <c r="CA746" s="36"/>
      <c r="CB746" s="36"/>
      <c r="CC746" s="36"/>
      <c r="CD746" s="36"/>
      <c r="CE746" s="36"/>
      <c r="CF746" s="36"/>
      <c r="CG746" s="36"/>
      <c r="CH746" s="36"/>
      <c r="CI746" s="36"/>
      <c r="CJ746" s="36"/>
      <c r="CK746" s="36"/>
      <c r="CL746" s="36"/>
      <c r="CM746" s="36"/>
      <c r="CN746" s="36"/>
      <c r="CO746" s="36"/>
      <c r="CP746" s="36"/>
      <c r="CQ746" s="36"/>
      <c r="CR746" s="36"/>
      <c r="CS746" s="36"/>
      <c r="CT746" s="36"/>
      <c r="CU746" s="36"/>
      <c r="CV746" s="36"/>
      <c r="CW746" s="36"/>
      <c r="CX746" s="36"/>
      <c r="CY746" s="36"/>
      <c r="CZ746" s="36"/>
      <c r="DA746" s="36"/>
      <c r="DB746" s="36"/>
      <c r="DC746" s="36"/>
      <c r="DD746" s="36"/>
      <c r="DE746" s="36"/>
      <c r="DF746" s="36"/>
      <c r="DG746" s="36"/>
    </row>
    <row r="747" spans="2:111" x14ac:dyDescent="0.5"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  <c r="AW747" s="36"/>
      <c r="AX747" s="36"/>
      <c r="AY747" s="36"/>
      <c r="AZ747" s="36"/>
      <c r="BA747" s="36"/>
      <c r="BB747" s="36"/>
      <c r="BC747" s="36"/>
      <c r="BD747" s="36"/>
      <c r="BE747" s="36"/>
      <c r="BF747" s="36"/>
      <c r="BG747" s="36"/>
      <c r="BH747" s="36"/>
      <c r="BI747" s="36"/>
      <c r="BJ747" s="36"/>
      <c r="BK747" s="36"/>
      <c r="BL747" s="36"/>
      <c r="BM747" s="36"/>
      <c r="BN747" s="36"/>
      <c r="BO747" s="36"/>
      <c r="BP747" s="36"/>
      <c r="BQ747" s="36"/>
      <c r="BR747" s="36"/>
      <c r="BS747" s="36"/>
      <c r="BT747" s="36"/>
      <c r="BU747" s="36"/>
      <c r="BV747" s="36"/>
      <c r="BW747" s="36"/>
      <c r="BX747" s="36"/>
      <c r="BY747" s="36"/>
      <c r="BZ747" s="36"/>
      <c r="CA747" s="36"/>
      <c r="CB747" s="36"/>
      <c r="CC747" s="36"/>
      <c r="CD747" s="36"/>
      <c r="CE747" s="36"/>
      <c r="CF747" s="36"/>
      <c r="CG747" s="36"/>
      <c r="CH747" s="36"/>
      <c r="CI747" s="36"/>
      <c r="CJ747" s="36"/>
      <c r="CK747" s="36"/>
      <c r="CL747" s="36"/>
      <c r="CM747" s="36"/>
      <c r="CN747" s="36"/>
      <c r="CO747" s="36"/>
      <c r="CP747" s="36"/>
      <c r="CQ747" s="36"/>
      <c r="CR747" s="36"/>
      <c r="CS747" s="36"/>
      <c r="CT747" s="36"/>
      <c r="CU747" s="36"/>
      <c r="CV747" s="36"/>
      <c r="CW747" s="36"/>
      <c r="CX747" s="36"/>
      <c r="CY747" s="36"/>
      <c r="CZ747" s="36"/>
      <c r="DA747" s="36"/>
      <c r="DB747" s="36"/>
      <c r="DC747" s="36"/>
      <c r="DD747" s="36"/>
      <c r="DE747" s="36"/>
      <c r="DF747" s="36"/>
      <c r="DG747" s="36"/>
    </row>
    <row r="748" spans="2:111" x14ac:dyDescent="0.5"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  <c r="AW748" s="36"/>
      <c r="AX748" s="36"/>
      <c r="AY748" s="36"/>
      <c r="AZ748" s="36"/>
      <c r="BA748" s="36"/>
      <c r="BB748" s="36"/>
      <c r="BC748" s="36"/>
      <c r="BD748" s="36"/>
      <c r="BE748" s="36"/>
      <c r="BF748" s="36"/>
      <c r="BG748" s="36"/>
      <c r="BH748" s="36"/>
      <c r="BI748" s="36"/>
      <c r="BJ748" s="36"/>
      <c r="BK748" s="36"/>
      <c r="BL748" s="36"/>
      <c r="BM748" s="36"/>
      <c r="BN748" s="36"/>
      <c r="BO748" s="36"/>
      <c r="BP748" s="36"/>
      <c r="BQ748" s="36"/>
      <c r="BR748" s="36"/>
      <c r="BS748" s="36"/>
      <c r="BT748" s="36"/>
      <c r="BU748" s="36"/>
      <c r="BV748" s="36"/>
      <c r="BW748" s="36"/>
      <c r="BX748" s="36"/>
      <c r="BY748" s="36"/>
      <c r="BZ748" s="36"/>
      <c r="CA748" s="36"/>
      <c r="CB748" s="36"/>
      <c r="CC748" s="36"/>
      <c r="CD748" s="36"/>
      <c r="CE748" s="36"/>
      <c r="CF748" s="36"/>
      <c r="CG748" s="36"/>
      <c r="CH748" s="36"/>
      <c r="CI748" s="36"/>
      <c r="CJ748" s="36"/>
      <c r="CK748" s="36"/>
      <c r="CL748" s="36"/>
      <c r="CM748" s="36"/>
      <c r="CN748" s="36"/>
      <c r="CO748" s="36"/>
      <c r="CP748" s="36"/>
      <c r="CQ748" s="36"/>
      <c r="CR748" s="36"/>
      <c r="CS748" s="36"/>
      <c r="CT748" s="36"/>
      <c r="CU748" s="36"/>
      <c r="CV748" s="36"/>
      <c r="CW748" s="36"/>
      <c r="CX748" s="36"/>
      <c r="CY748" s="36"/>
      <c r="CZ748" s="36"/>
      <c r="DA748" s="36"/>
      <c r="DB748" s="36"/>
      <c r="DC748" s="36"/>
      <c r="DD748" s="36"/>
      <c r="DE748" s="36"/>
      <c r="DF748" s="36"/>
      <c r="DG748" s="36"/>
    </row>
    <row r="749" spans="2:111" x14ac:dyDescent="0.5"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  <c r="AW749" s="36"/>
      <c r="AX749" s="36"/>
      <c r="AY749" s="36"/>
      <c r="AZ749" s="36"/>
      <c r="BA749" s="36"/>
      <c r="BB749" s="36"/>
      <c r="BC749" s="36"/>
      <c r="BD749" s="36"/>
      <c r="BE749" s="36"/>
      <c r="BF749" s="36"/>
      <c r="BG749" s="36"/>
      <c r="BH749" s="36"/>
      <c r="BI749" s="36"/>
      <c r="BJ749" s="36"/>
      <c r="BK749" s="36"/>
      <c r="BL749" s="36"/>
      <c r="BM749" s="36"/>
      <c r="BN749" s="36"/>
      <c r="BO749" s="36"/>
      <c r="BP749" s="36"/>
      <c r="BQ749" s="36"/>
      <c r="BR749" s="36"/>
      <c r="BS749" s="36"/>
      <c r="BT749" s="36"/>
      <c r="BU749" s="36"/>
      <c r="BV749" s="36"/>
      <c r="BW749" s="36"/>
      <c r="BX749" s="36"/>
      <c r="BY749" s="36"/>
      <c r="BZ749" s="36"/>
      <c r="CA749" s="36"/>
      <c r="CB749" s="36"/>
      <c r="CC749" s="36"/>
      <c r="CD749" s="36"/>
      <c r="CE749" s="36"/>
      <c r="CF749" s="36"/>
      <c r="CG749" s="36"/>
      <c r="CH749" s="36"/>
      <c r="CI749" s="36"/>
      <c r="CJ749" s="36"/>
      <c r="CK749" s="36"/>
      <c r="CL749" s="36"/>
      <c r="CM749" s="36"/>
      <c r="CN749" s="36"/>
      <c r="CO749" s="36"/>
      <c r="CP749" s="36"/>
      <c r="CQ749" s="36"/>
      <c r="CR749" s="36"/>
      <c r="CS749" s="36"/>
      <c r="CT749" s="36"/>
      <c r="CU749" s="36"/>
      <c r="CV749" s="36"/>
      <c r="CW749" s="36"/>
      <c r="CX749" s="36"/>
      <c r="CY749" s="36"/>
      <c r="CZ749" s="36"/>
      <c r="DA749" s="36"/>
      <c r="DB749" s="36"/>
      <c r="DC749" s="36"/>
      <c r="DD749" s="36"/>
      <c r="DE749" s="36"/>
      <c r="DF749" s="36"/>
      <c r="DG749" s="36"/>
    </row>
    <row r="750" spans="2:111" x14ac:dyDescent="0.5"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  <c r="AW750" s="36"/>
      <c r="AX750" s="36"/>
      <c r="AY750" s="36"/>
      <c r="AZ750" s="36"/>
      <c r="BA750" s="36"/>
      <c r="BB750" s="36"/>
      <c r="BC750" s="36"/>
      <c r="BD750" s="36"/>
      <c r="BE750" s="36"/>
      <c r="BF750" s="36"/>
      <c r="BG750" s="36"/>
      <c r="BH750" s="36"/>
      <c r="BI750" s="36"/>
      <c r="BJ750" s="36"/>
      <c r="BK750" s="36"/>
      <c r="BL750" s="36"/>
      <c r="BM750" s="36"/>
      <c r="BN750" s="36"/>
      <c r="BO750" s="36"/>
      <c r="BP750" s="36"/>
      <c r="BQ750" s="36"/>
      <c r="BR750" s="36"/>
      <c r="BS750" s="36"/>
      <c r="BT750" s="36"/>
      <c r="BU750" s="36"/>
      <c r="BV750" s="36"/>
      <c r="BW750" s="36"/>
      <c r="BX750" s="36"/>
      <c r="BY750" s="36"/>
      <c r="BZ750" s="36"/>
      <c r="CA750" s="36"/>
      <c r="CB750" s="36"/>
      <c r="CC750" s="36"/>
      <c r="CD750" s="36"/>
      <c r="CE750" s="36"/>
      <c r="CF750" s="36"/>
      <c r="CG750" s="36"/>
      <c r="CH750" s="36"/>
      <c r="CI750" s="36"/>
      <c r="CJ750" s="36"/>
      <c r="CK750" s="36"/>
      <c r="CL750" s="36"/>
      <c r="CM750" s="36"/>
      <c r="CN750" s="36"/>
      <c r="CO750" s="36"/>
      <c r="CP750" s="36"/>
      <c r="CQ750" s="36"/>
      <c r="CR750" s="36"/>
      <c r="CS750" s="36"/>
      <c r="CT750" s="36"/>
      <c r="CU750" s="36"/>
      <c r="CV750" s="36"/>
      <c r="CW750" s="36"/>
      <c r="CX750" s="36"/>
      <c r="CY750" s="36"/>
      <c r="CZ750" s="36"/>
      <c r="DA750" s="36"/>
      <c r="DB750" s="36"/>
      <c r="DC750" s="36"/>
      <c r="DD750" s="36"/>
      <c r="DE750" s="36"/>
      <c r="DF750" s="36"/>
      <c r="DG750" s="36"/>
    </row>
    <row r="751" spans="2:111" x14ac:dyDescent="0.5"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  <c r="AW751" s="36"/>
      <c r="AX751" s="36"/>
      <c r="AY751" s="36"/>
      <c r="AZ751" s="36"/>
      <c r="BA751" s="36"/>
      <c r="BB751" s="36"/>
      <c r="BC751" s="36"/>
      <c r="BD751" s="36"/>
      <c r="BE751" s="36"/>
      <c r="BF751" s="36"/>
      <c r="BG751" s="36"/>
      <c r="BH751" s="36"/>
      <c r="BI751" s="36"/>
      <c r="BJ751" s="36"/>
      <c r="BK751" s="36"/>
      <c r="BL751" s="36"/>
      <c r="BM751" s="36"/>
      <c r="BN751" s="36"/>
      <c r="BO751" s="36"/>
      <c r="BP751" s="36"/>
      <c r="BQ751" s="36"/>
      <c r="BR751" s="36"/>
      <c r="BS751" s="36"/>
      <c r="BT751" s="36"/>
      <c r="BU751" s="36"/>
      <c r="BV751" s="36"/>
      <c r="BW751" s="36"/>
      <c r="BX751" s="36"/>
      <c r="BY751" s="36"/>
      <c r="BZ751" s="36"/>
      <c r="CA751" s="36"/>
      <c r="CB751" s="36"/>
      <c r="CC751" s="36"/>
      <c r="CD751" s="36"/>
      <c r="CE751" s="36"/>
      <c r="CF751" s="36"/>
      <c r="CG751" s="36"/>
      <c r="CH751" s="36"/>
      <c r="CI751" s="36"/>
      <c r="CJ751" s="36"/>
      <c r="CK751" s="36"/>
      <c r="CL751" s="36"/>
      <c r="CM751" s="36"/>
      <c r="CN751" s="36"/>
      <c r="CO751" s="36"/>
      <c r="CP751" s="36"/>
      <c r="CQ751" s="36"/>
      <c r="CR751" s="36"/>
      <c r="CS751" s="36"/>
      <c r="CT751" s="36"/>
      <c r="CU751" s="36"/>
      <c r="CV751" s="36"/>
      <c r="CW751" s="36"/>
      <c r="CX751" s="36"/>
      <c r="CY751" s="36"/>
      <c r="CZ751" s="36"/>
      <c r="DA751" s="36"/>
      <c r="DB751" s="36"/>
      <c r="DC751" s="36"/>
      <c r="DD751" s="36"/>
      <c r="DE751" s="36"/>
      <c r="DF751" s="36"/>
      <c r="DG751" s="36"/>
    </row>
    <row r="752" spans="2:111" x14ac:dyDescent="0.5"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  <c r="AW752" s="36"/>
      <c r="AX752" s="36"/>
      <c r="AY752" s="36"/>
      <c r="AZ752" s="36"/>
      <c r="BA752" s="36"/>
      <c r="BB752" s="36"/>
      <c r="BC752" s="36"/>
      <c r="BD752" s="36"/>
      <c r="BE752" s="36"/>
      <c r="BF752" s="36"/>
      <c r="BG752" s="36"/>
      <c r="BH752" s="36"/>
      <c r="BI752" s="36"/>
      <c r="BJ752" s="36"/>
      <c r="BK752" s="36"/>
      <c r="BL752" s="36"/>
      <c r="BM752" s="36"/>
      <c r="BN752" s="36"/>
      <c r="BO752" s="36"/>
      <c r="BP752" s="36"/>
      <c r="BQ752" s="36"/>
      <c r="BR752" s="36"/>
      <c r="BS752" s="36"/>
      <c r="BT752" s="36"/>
      <c r="BU752" s="36"/>
      <c r="BV752" s="36"/>
      <c r="BW752" s="36"/>
      <c r="BX752" s="36"/>
      <c r="BY752" s="36"/>
      <c r="BZ752" s="36"/>
      <c r="CA752" s="36"/>
      <c r="CB752" s="36"/>
      <c r="CC752" s="36"/>
      <c r="CD752" s="36"/>
      <c r="CE752" s="36"/>
      <c r="CF752" s="36"/>
      <c r="CG752" s="36"/>
      <c r="CH752" s="36"/>
      <c r="CI752" s="36"/>
      <c r="CJ752" s="36"/>
      <c r="CK752" s="36"/>
      <c r="CL752" s="36"/>
      <c r="CM752" s="36"/>
      <c r="CN752" s="36"/>
      <c r="CO752" s="36"/>
      <c r="CP752" s="36"/>
      <c r="CQ752" s="36"/>
      <c r="CR752" s="36"/>
      <c r="CS752" s="36"/>
      <c r="CT752" s="36"/>
      <c r="CU752" s="36"/>
      <c r="CV752" s="36"/>
      <c r="CW752" s="36"/>
      <c r="CX752" s="36"/>
      <c r="CY752" s="36"/>
      <c r="CZ752" s="36"/>
      <c r="DA752" s="36"/>
      <c r="DB752" s="36"/>
      <c r="DC752" s="36"/>
      <c r="DD752" s="36"/>
      <c r="DE752" s="36"/>
      <c r="DF752" s="36"/>
      <c r="DG752" s="36"/>
    </row>
    <row r="753" spans="2:111" x14ac:dyDescent="0.5"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  <c r="AW753" s="36"/>
      <c r="AX753" s="36"/>
      <c r="AY753" s="36"/>
      <c r="AZ753" s="36"/>
      <c r="BA753" s="36"/>
      <c r="BB753" s="36"/>
      <c r="BC753" s="36"/>
      <c r="BD753" s="36"/>
      <c r="BE753" s="36"/>
      <c r="BF753" s="36"/>
      <c r="BG753" s="36"/>
      <c r="BH753" s="36"/>
      <c r="BI753" s="36"/>
      <c r="BJ753" s="36"/>
      <c r="BK753" s="36"/>
      <c r="BL753" s="36"/>
      <c r="BM753" s="36"/>
      <c r="BN753" s="36"/>
      <c r="BO753" s="36"/>
      <c r="BP753" s="36"/>
      <c r="BQ753" s="36"/>
      <c r="BR753" s="36"/>
      <c r="BS753" s="36"/>
      <c r="BT753" s="36"/>
      <c r="BU753" s="36"/>
      <c r="BV753" s="36"/>
      <c r="BW753" s="36"/>
      <c r="BX753" s="36"/>
      <c r="BY753" s="36"/>
      <c r="BZ753" s="36"/>
      <c r="CA753" s="36"/>
      <c r="CB753" s="36"/>
      <c r="CC753" s="36"/>
      <c r="CD753" s="36"/>
      <c r="CE753" s="36"/>
      <c r="CF753" s="36"/>
      <c r="CG753" s="36"/>
      <c r="CH753" s="36"/>
      <c r="CI753" s="36"/>
      <c r="CJ753" s="36"/>
      <c r="CK753" s="36"/>
      <c r="CL753" s="36"/>
      <c r="CM753" s="36"/>
      <c r="CN753" s="36"/>
      <c r="CO753" s="36"/>
      <c r="CP753" s="36"/>
      <c r="CQ753" s="36"/>
      <c r="CR753" s="36"/>
      <c r="CS753" s="36"/>
      <c r="CT753" s="36"/>
      <c r="CU753" s="36"/>
      <c r="CV753" s="36"/>
      <c r="CW753" s="36"/>
      <c r="CX753" s="36"/>
      <c r="CY753" s="36"/>
      <c r="CZ753" s="36"/>
      <c r="DA753" s="36"/>
      <c r="DB753" s="36"/>
      <c r="DC753" s="36"/>
      <c r="DD753" s="36"/>
      <c r="DE753" s="36"/>
      <c r="DF753" s="36"/>
      <c r="DG753" s="36"/>
    </row>
    <row r="754" spans="2:111" x14ac:dyDescent="0.5"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  <c r="AW754" s="36"/>
      <c r="AX754" s="36"/>
      <c r="AY754" s="36"/>
      <c r="AZ754" s="36"/>
      <c r="BA754" s="36"/>
      <c r="BB754" s="36"/>
      <c r="BC754" s="36"/>
      <c r="BD754" s="36"/>
      <c r="BE754" s="36"/>
      <c r="BF754" s="36"/>
      <c r="BG754" s="36"/>
      <c r="BH754" s="36"/>
      <c r="BI754" s="36"/>
      <c r="BJ754" s="36"/>
      <c r="BK754" s="36"/>
      <c r="BL754" s="36"/>
      <c r="BM754" s="36"/>
      <c r="BN754" s="36"/>
      <c r="BO754" s="36"/>
      <c r="BP754" s="36"/>
      <c r="BQ754" s="36"/>
      <c r="BR754" s="36"/>
      <c r="BS754" s="36"/>
      <c r="BT754" s="36"/>
      <c r="BU754" s="36"/>
      <c r="BV754" s="36"/>
      <c r="BW754" s="36"/>
      <c r="BX754" s="36"/>
      <c r="BY754" s="36"/>
      <c r="BZ754" s="36"/>
      <c r="CA754" s="36"/>
      <c r="CB754" s="36"/>
      <c r="CC754" s="36"/>
      <c r="CD754" s="36"/>
      <c r="CE754" s="36"/>
      <c r="CF754" s="36"/>
      <c r="CG754" s="36"/>
      <c r="CH754" s="36"/>
      <c r="CI754" s="36"/>
      <c r="CJ754" s="36"/>
      <c r="CK754" s="36"/>
      <c r="CL754" s="36"/>
      <c r="CM754" s="36"/>
      <c r="CN754" s="36"/>
      <c r="CO754" s="36"/>
      <c r="CP754" s="36"/>
      <c r="CQ754" s="36"/>
      <c r="CR754" s="36"/>
      <c r="CS754" s="36"/>
      <c r="CT754" s="36"/>
      <c r="CU754" s="36"/>
      <c r="CV754" s="36"/>
      <c r="CW754" s="36"/>
      <c r="CX754" s="36"/>
      <c r="CY754" s="36"/>
      <c r="CZ754" s="36"/>
      <c r="DA754" s="36"/>
      <c r="DB754" s="36"/>
      <c r="DC754" s="36"/>
      <c r="DD754" s="36"/>
      <c r="DE754" s="36"/>
      <c r="DF754" s="36"/>
      <c r="DG754" s="36"/>
    </row>
    <row r="755" spans="2:111" x14ac:dyDescent="0.5"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  <c r="AW755" s="36"/>
      <c r="AX755" s="36"/>
      <c r="AY755" s="36"/>
      <c r="AZ755" s="36"/>
      <c r="BA755" s="36"/>
      <c r="BB755" s="36"/>
      <c r="BC755" s="36"/>
      <c r="BD755" s="36"/>
      <c r="BE755" s="36"/>
      <c r="BF755" s="36"/>
      <c r="BG755" s="36"/>
      <c r="BH755" s="36"/>
      <c r="BI755" s="36"/>
      <c r="BJ755" s="36"/>
      <c r="BK755" s="36"/>
      <c r="BL755" s="36"/>
      <c r="BM755" s="36"/>
      <c r="BN755" s="36"/>
      <c r="BO755" s="36"/>
      <c r="BP755" s="36"/>
      <c r="BQ755" s="36"/>
      <c r="BR755" s="36"/>
      <c r="BS755" s="36"/>
      <c r="BT755" s="36"/>
      <c r="BU755" s="36"/>
      <c r="BV755" s="36"/>
      <c r="BW755" s="36"/>
      <c r="BX755" s="36"/>
      <c r="BY755" s="36"/>
      <c r="BZ755" s="36"/>
      <c r="CA755" s="36"/>
      <c r="CB755" s="36"/>
      <c r="CC755" s="36"/>
      <c r="CD755" s="36"/>
      <c r="CE755" s="36"/>
      <c r="CF755" s="36"/>
      <c r="CG755" s="36"/>
      <c r="CH755" s="36"/>
      <c r="CI755" s="36"/>
      <c r="CJ755" s="36"/>
      <c r="CK755" s="36"/>
      <c r="CL755" s="36"/>
      <c r="CM755" s="36"/>
      <c r="CN755" s="36"/>
      <c r="CO755" s="36"/>
      <c r="CP755" s="36"/>
      <c r="CQ755" s="36"/>
      <c r="CR755" s="36"/>
      <c r="CS755" s="36"/>
      <c r="CT755" s="36"/>
      <c r="CU755" s="36"/>
      <c r="CV755" s="36"/>
      <c r="CW755" s="36"/>
      <c r="CX755" s="36"/>
      <c r="CY755" s="36"/>
      <c r="CZ755" s="36"/>
      <c r="DA755" s="36"/>
      <c r="DB755" s="36"/>
      <c r="DC755" s="36"/>
      <c r="DD755" s="36"/>
      <c r="DE755" s="36"/>
      <c r="DF755" s="36"/>
      <c r="DG755" s="36"/>
    </row>
    <row r="756" spans="2:111" x14ac:dyDescent="0.5"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  <c r="AW756" s="36"/>
      <c r="AX756" s="36"/>
      <c r="AY756" s="36"/>
      <c r="AZ756" s="36"/>
      <c r="BA756" s="36"/>
      <c r="BB756" s="36"/>
      <c r="BC756" s="36"/>
      <c r="BD756" s="36"/>
      <c r="BE756" s="36"/>
      <c r="BF756" s="36"/>
      <c r="BG756" s="36"/>
      <c r="BH756" s="36"/>
      <c r="BI756" s="36"/>
      <c r="BJ756" s="36"/>
      <c r="BK756" s="36"/>
      <c r="BL756" s="36"/>
      <c r="BM756" s="36"/>
      <c r="BN756" s="36"/>
      <c r="BO756" s="36"/>
      <c r="BP756" s="36"/>
      <c r="BQ756" s="36"/>
      <c r="BR756" s="36"/>
      <c r="BS756" s="36"/>
      <c r="BT756" s="36"/>
      <c r="BU756" s="36"/>
      <c r="BV756" s="36"/>
      <c r="BW756" s="36"/>
      <c r="BX756" s="36"/>
      <c r="BY756" s="36"/>
      <c r="BZ756" s="36"/>
      <c r="CA756" s="36"/>
      <c r="CB756" s="36"/>
      <c r="CC756" s="36"/>
      <c r="CD756" s="36"/>
      <c r="CE756" s="36"/>
      <c r="CF756" s="36"/>
      <c r="CG756" s="36"/>
      <c r="CH756" s="36"/>
      <c r="CI756" s="36"/>
      <c r="CJ756" s="36"/>
      <c r="CK756" s="36"/>
      <c r="CL756" s="36"/>
      <c r="CM756" s="36"/>
      <c r="CN756" s="36"/>
      <c r="CO756" s="36"/>
      <c r="CP756" s="36"/>
      <c r="CQ756" s="36"/>
      <c r="CR756" s="36"/>
      <c r="CS756" s="36"/>
      <c r="CT756" s="36"/>
      <c r="CU756" s="36"/>
      <c r="CV756" s="36"/>
      <c r="CW756" s="36"/>
      <c r="CX756" s="36"/>
      <c r="CY756" s="36"/>
      <c r="CZ756" s="36"/>
      <c r="DA756" s="36"/>
      <c r="DB756" s="36"/>
      <c r="DC756" s="36"/>
      <c r="DD756" s="36"/>
      <c r="DE756" s="36"/>
      <c r="DF756" s="36"/>
      <c r="DG756" s="36"/>
    </row>
    <row r="757" spans="2:111" x14ac:dyDescent="0.5"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  <c r="AW757" s="36"/>
      <c r="AX757" s="36"/>
      <c r="AY757" s="36"/>
      <c r="AZ757" s="36"/>
      <c r="BA757" s="36"/>
      <c r="BB757" s="36"/>
      <c r="BC757" s="36"/>
      <c r="BD757" s="36"/>
      <c r="BE757" s="36"/>
      <c r="BF757" s="36"/>
      <c r="BG757" s="36"/>
      <c r="BH757" s="36"/>
      <c r="BI757" s="36"/>
      <c r="BJ757" s="36"/>
      <c r="BK757" s="36"/>
      <c r="BL757" s="36"/>
      <c r="BM757" s="36"/>
      <c r="BN757" s="36"/>
      <c r="BO757" s="36"/>
      <c r="BP757" s="36"/>
      <c r="BQ757" s="36"/>
      <c r="BR757" s="36"/>
      <c r="BS757" s="36"/>
      <c r="BT757" s="36"/>
      <c r="BU757" s="36"/>
      <c r="BV757" s="36"/>
      <c r="BW757" s="36"/>
      <c r="BX757" s="36"/>
      <c r="BY757" s="36"/>
      <c r="BZ757" s="36"/>
      <c r="CA757" s="36"/>
      <c r="CB757" s="36"/>
      <c r="CC757" s="36"/>
      <c r="CD757" s="36"/>
      <c r="CE757" s="36"/>
      <c r="CF757" s="36"/>
      <c r="CG757" s="36"/>
      <c r="CH757" s="36"/>
      <c r="CI757" s="36"/>
      <c r="CJ757" s="36"/>
      <c r="CK757" s="36"/>
      <c r="CL757" s="36"/>
      <c r="CM757" s="36"/>
      <c r="CN757" s="36"/>
      <c r="CO757" s="36"/>
      <c r="CP757" s="36"/>
      <c r="CQ757" s="36"/>
      <c r="CR757" s="36"/>
      <c r="CS757" s="36"/>
      <c r="CT757" s="36"/>
      <c r="CU757" s="36"/>
      <c r="CV757" s="36"/>
      <c r="CW757" s="36"/>
      <c r="CX757" s="36"/>
      <c r="CY757" s="36"/>
      <c r="CZ757" s="36"/>
      <c r="DA757" s="36"/>
      <c r="DB757" s="36"/>
      <c r="DC757" s="36"/>
      <c r="DD757" s="36"/>
      <c r="DE757" s="36"/>
      <c r="DF757" s="36"/>
      <c r="DG757" s="36"/>
    </row>
    <row r="758" spans="2:111" x14ac:dyDescent="0.5"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  <c r="AW758" s="36"/>
      <c r="AX758" s="36"/>
      <c r="AY758" s="36"/>
      <c r="AZ758" s="36"/>
      <c r="BA758" s="36"/>
      <c r="BB758" s="36"/>
      <c r="BC758" s="36"/>
      <c r="BD758" s="36"/>
      <c r="BE758" s="36"/>
      <c r="BF758" s="36"/>
      <c r="BG758" s="36"/>
      <c r="BH758" s="36"/>
      <c r="BI758" s="36"/>
      <c r="BJ758" s="36"/>
      <c r="BK758" s="36"/>
      <c r="BL758" s="36"/>
      <c r="BM758" s="36"/>
      <c r="BN758" s="36"/>
      <c r="BO758" s="36"/>
      <c r="BP758" s="36"/>
      <c r="BQ758" s="36"/>
      <c r="BR758" s="36"/>
      <c r="BS758" s="36"/>
      <c r="BT758" s="36"/>
      <c r="BU758" s="36"/>
      <c r="BV758" s="36"/>
      <c r="BW758" s="36"/>
      <c r="BX758" s="36"/>
      <c r="BY758" s="36"/>
      <c r="BZ758" s="36"/>
      <c r="CA758" s="36"/>
      <c r="CB758" s="36"/>
      <c r="CC758" s="36"/>
      <c r="CD758" s="36"/>
      <c r="CE758" s="36"/>
      <c r="CF758" s="36"/>
      <c r="CG758" s="36"/>
      <c r="CH758" s="36"/>
      <c r="CI758" s="36"/>
      <c r="CJ758" s="36"/>
      <c r="CK758" s="36"/>
      <c r="CL758" s="36"/>
      <c r="CM758" s="36"/>
      <c r="CN758" s="36"/>
      <c r="CO758" s="36"/>
      <c r="CP758" s="36"/>
      <c r="CQ758" s="36"/>
      <c r="CR758" s="36"/>
      <c r="CS758" s="36"/>
      <c r="CT758" s="36"/>
      <c r="CU758" s="36"/>
      <c r="CV758" s="36"/>
      <c r="CW758" s="36"/>
      <c r="CX758" s="36"/>
      <c r="CY758" s="36"/>
      <c r="CZ758" s="36"/>
      <c r="DA758" s="36"/>
      <c r="DB758" s="36"/>
      <c r="DC758" s="36"/>
      <c r="DD758" s="36"/>
      <c r="DE758" s="36"/>
      <c r="DF758" s="36"/>
      <c r="DG758" s="36"/>
    </row>
    <row r="759" spans="2:111" x14ac:dyDescent="0.5"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  <c r="AW759" s="36"/>
      <c r="AX759" s="36"/>
      <c r="AY759" s="36"/>
      <c r="AZ759" s="36"/>
      <c r="BA759" s="36"/>
      <c r="BB759" s="36"/>
      <c r="BC759" s="36"/>
      <c r="BD759" s="36"/>
      <c r="BE759" s="36"/>
      <c r="BF759" s="36"/>
      <c r="BG759" s="36"/>
      <c r="BH759" s="36"/>
      <c r="BI759" s="36"/>
      <c r="BJ759" s="36"/>
      <c r="BK759" s="36"/>
      <c r="BL759" s="36"/>
      <c r="BM759" s="36"/>
      <c r="BN759" s="36"/>
      <c r="BO759" s="36"/>
      <c r="BP759" s="36"/>
      <c r="BQ759" s="36"/>
      <c r="BR759" s="36"/>
      <c r="BS759" s="36"/>
      <c r="BT759" s="36"/>
      <c r="BU759" s="36"/>
      <c r="BV759" s="36"/>
      <c r="BW759" s="36"/>
      <c r="BX759" s="36"/>
      <c r="BY759" s="36"/>
      <c r="BZ759" s="36"/>
      <c r="CA759" s="36"/>
      <c r="CB759" s="36"/>
      <c r="CC759" s="36"/>
      <c r="CD759" s="36"/>
      <c r="CE759" s="36"/>
      <c r="CF759" s="36"/>
      <c r="CG759" s="36"/>
      <c r="CH759" s="36"/>
      <c r="CI759" s="36"/>
      <c r="CJ759" s="36"/>
      <c r="CK759" s="36"/>
      <c r="CL759" s="36"/>
      <c r="CM759" s="36"/>
      <c r="CN759" s="36"/>
      <c r="CO759" s="36"/>
      <c r="CP759" s="36"/>
      <c r="CQ759" s="36"/>
      <c r="CR759" s="36"/>
      <c r="CS759" s="36"/>
      <c r="CT759" s="36"/>
      <c r="CU759" s="36"/>
      <c r="CV759" s="36"/>
      <c r="CW759" s="36"/>
      <c r="CX759" s="36"/>
      <c r="CY759" s="36"/>
      <c r="CZ759" s="36"/>
      <c r="DA759" s="36"/>
      <c r="DB759" s="36"/>
      <c r="DC759" s="36"/>
      <c r="DD759" s="36"/>
      <c r="DE759" s="36"/>
      <c r="DF759" s="36"/>
      <c r="DG759" s="36"/>
    </row>
    <row r="760" spans="2:111" x14ac:dyDescent="0.5"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  <c r="AW760" s="36"/>
      <c r="AX760" s="36"/>
      <c r="AY760" s="36"/>
      <c r="AZ760" s="36"/>
      <c r="BA760" s="36"/>
      <c r="BB760" s="36"/>
      <c r="BC760" s="36"/>
      <c r="BD760" s="36"/>
      <c r="BE760" s="36"/>
      <c r="BF760" s="36"/>
      <c r="BG760" s="36"/>
      <c r="BH760" s="36"/>
      <c r="BI760" s="36"/>
      <c r="BJ760" s="36"/>
      <c r="BK760" s="36"/>
      <c r="BL760" s="36"/>
      <c r="BM760" s="36"/>
      <c r="BN760" s="36"/>
      <c r="BO760" s="36"/>
      <c r="BP760" s="36"/>
      <c r="BQ760" s="36"/>
      <c r="BR760" s="36"/>
      <c r="BS760" s="36"/>
      <c r="BT760" s="36"/>
      <c r="BU760" s="36"/>
      <c r="BV760" s="36"/>
      <c r="BW760" s="36"/>
      <c r="BX760" s="36"/>
      <c r="BY760" s="36"/>
      <c r="BZ760" s="36"/>
      <c r="CA760" s="36"/>
      <c r="CB760" s="36"/>
      <c r="CC760" s="36"/>
      <c r="CD760" s="36"/>
      <c r="CE760" s="36"/>
      <c r="CF760" s="36"/>
      <c r="CG760" s="36"/>
      <c r="CH760" s="36"/>
      <c r="CI760" s="36"/>
      <c r="CJ760" s="36"/>
      <c r="CK760" s="36"/>
      <c r="CL760" s="36"/>
      <c r="CM760" s="36"/>
      <c r="CN760" s="36"/>
      <c r="CO760" s="36"/>
      <c r="CP760" s="36"/>
      <c r="CQ760" s="36"/>
      <c r="CR760" s="36"/>
      <c r="CS760" s="36"/>
      <c r="CT760" s="36"/>
      <c r="CU760" s="36"/>
      <c r="CV760" s="36"/>
      <c r="CW760" s="36"/>
      <c r="CX760" s="36"/>
      <c r="CY760" s="36"/>
      <c r="CZ760" s="36"/>
      <c r="DA760" s="36"/>
      <c r="DB760" s="36"/>
      <c r="DC760" s="36"/>
      <c r="DD760" s="36"/>
      <c r="DE760" s="36"/>
      <c r="DF760" s="36"/>
      <c r="DG760" s="36"/>
    </row>
    <row r="761" spans="2:111" x14ac:dyDescent="0.5"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  <c r="AW761" s="36"/>
      <c r="AX761" s="36"/>
      <c r="AY761" s="36"/>
      <c r="AZ761" s="36"/>
      <c r="BA761" s="36"/>
      <c r="BB761" s="36"/>
      <c r="BC761" s="36"/>
      <c r="BD761" s="36"/>
      <c r="BE761" s="36"/>
      <c r="BF761" s="36"/>
      <c r="BG761" s="36"/>
      <c r="BH761" s="36"/>
      <c r="BI761" s="36"/>
      <c r="BJ761" s="36"/>
      <c r="BK761" s="36"/>
      <c r="BL761" s="36"/>
      <c r="BM761" s="36"/>
      <c r="BN761" s="36"/>
      <c r="BO761" s="36"/>
      <c r="BP761" s="36"/>
      <c r="BQ761" s="36"/>
      <c r="BR761" s="36"/>
      <c r="BS761" s="36"/>
      <c r="BT761" s="36"/>
      <c r="BU761" s="36"/>
      <c r="BV761" s="36"/>
      <c r="BW761" s="36"/>
      <c r="BX761" s="36"/>
      <c r="BY761" s="36"/>
      <c r="BZ761" s="36"/>
      <c r="CA761" s="36"/>
      <c r="CB761" s="36"/>
      <c r="CC761" s="36"/>
      <c r="CD761" s="36"/>
      <c r="CE761" s="36"/>
      <c r="CF761" s="36"/>
      <c r="CG761" s="36"/>
      <c r="CH761" s="36"/>
      <c r="CI761" s="36"/>
      <c r="CJ761" s="36"/>
      <c r="CK761" s="36"/>
      <c r="CL761" s="36"/>
      <c r="CM761" s="36"/>
      <c r="CN761" s="36"/>
      <c r="CO761" s="36"/>
      <c r="CP761" s="36"/>
      <c r="CQ761" s="36"/>
      <c r="CR761" s="36"/>
      <c r="CS761" s="36"/>
      <c r="CT761" s="36"/>
      <c r="CU761" s="36"/>
      <c r="CV761" s="36"/>
      <c r="CW761" s="36"/>
      <c r="CX761" s="36"/>
      <c r="CY761" s="36"/>
      <c r="CZ761" s="36"/>
      <c r="DA761" s="36"/>
      <c r="DB761" s="36"/>
      <c r="DC761" s="36"/>
      <c r="DD761" s="36"/>
      <c r="DE761" s="36"/>
      <c r="DF761" s="36"/>
      <c r="DG761" s="36"/>
    </row>
    <row r="762" spans="2:111" x14ac:dyDescent="0.5"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  <c r="AW762" s="36"/>
      <c r="AX762" s="36"/>
      <c r="AY762" s="36"/>
      <c r="AZ762" s="36"/>
      <c r="BA762" s="36"/>
      <c r="BB762" s="36"/>
      <c r="BC762" s="36"/>
      <c r="BD762" s="36"/>
      <c r="BE762" s="36"/>
      <c r="BF762" s="36"/>
      <c r="BG762" s="36"/>
      <c r="BH762" s="36"/>
      <c r="BI762" s="36"/>
      <c r="BJ762" s="36"/>
      <c r="BK762" s="36"/>
      <c r="BL762" s="36"/>
      <c r="BM762" s="36"/>
      <c r="BN762" s="36"/>
      <c r="BO762" s="36"/>
      <c r="BP762" s="36"/>
      <c r="BQ762" s="36"/>
      <c r="BR762" s="36"/>
      <c r="BS762" s="36"/>
      <c r="BT762" s="36"/>
      <c r="BU762" s="36"/>
      <c r="BV762" s="36"/>
      <c r="BW762" s="36"/>
      <c r="BX762" s="36"/>
      <c r="BY762" s="36"/>
      <c r="BZ762" s="36"/>
      <c r="CA762" s="36"/>
      <c r="CB762" s="36"/>
      <c r="CC762" s="36"/>
      <c r="CD762" s="36"/>
      <c r="CE762" s="36"/>
      <c r="CF762" s="36"/>
      <c r="CG762" s="36"/>
      <c r="CH762" s="36"/>
      <c r="CI762" s="36"/>
      <c r="CJ762" s="36"/>
      <c r="CK762" s="36"/>
      <c r="CL762" s="36"/>
      <c r="CM762" s="36"/>
      <c r="CN762" s="36"/>
      <c r="CO762" s="36"/>
      <c r="CP762" s="36"/>
      <c r="CQ762" s="36"/>
      <c r="CR762" s="36"/>
      <c r="CS762" s="36"/>
      <c r="CT762" s="36"/>
      <c r="CU762" s="36"/>
      <c r="CV762" s="36"/>
      <c r="CW762" s="36"/>
      <c r="CX762" s="36"/>
      <c r="CY762" s="36"/>
      <c r="CZ762" s="36"/>
      <c r="DA762" s="36"/>
      <c r="DB762" s="36"/>
      <c r="DC762" s="36"/>
      <c r="DD762" s="36"/>
      <c r="DE762" s="36"/>
      <c r="DF762" s="36"/>
      <c r="DG762" s="36"/>
    </row>
    <row r="763" spans="2:111" x14ac:dyDescent="0.5"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  <c r="AW763" s="36"/>
      <c r="AX763" s="36"/>
      <c r="AY763" s="36"/>
      <c r="AZ763" s="36"/>
      <c r="BA763" s="36"/>
      <c r="BB763" s="36"/>
      <c r="BC763" s="36"/>
      <c r="BD763" s="36"/>
      <c r="BE763" s="36"/>
      <c r="BF763" s="36"/>
      <c r="BG763" s="36"/>
      <c r="BH763" s="36"/>
      <c r="BI763" s="36"/>
      <c r="BJ763" s="36"/>
      <c r="BK763" s="36"/>
      <c r="BL763" s="36"/>
      <c r="BM763" s="36"/>
      <c r="BN763" s="36"/>
      <c r="BO763" s="36"/>
      <c r="BP763" s="36"/>
      <c r="BQ763" s="36"/>
      <c r="BR763" s="36"/>
      <c r="BS763" s="36"/>
      <c r="BT763" s="36"/>
      <c r="BU763" s="36"/>
      <c r="BV763" s="36"/>
      <c r="BW763" s="36"/>
      <c r="BX763" s="36"/>
      <c r="BY763" s="36"/>
      <c r="BZ763" s="36"/>
      <c r="CA763" s="36"/>
      <c r="CB763" s="36"/>
      <c r="CC763" s="36"/>
      <c r="CD763" s="36"/>
      <c r="CE763" s="36"/>
      <c r="CF763" s="36"/>
      <c r="CG763" s="36"/>
      <c r="CH763" s="36"/>
      <c r="CI763" s="36"/>
      <c r="CJ763" s="36"/>
      <c r="CK763" s="36"/>
      <c r="CL763" s="36"/>
      <c r="CM763" s="36"/>
      <c r="CN763" s="36"/>
      <c r="CO763" s="36"/>
      <c r="CP763" s="36"/>
      <c r="CQ763" s="36"/>
      <c r="CR763" s="36"/>
      <c r="CS763" s="36"/>
      <c r="CT763" s="36"/>
      <c r="CU763" s="36"/>
      <c r="CV763" s="36"/>
      <c r="CW763" s="36"/>
      <c r="CX763" s="36"/>
      <c r="CY763" s="36"/>
      <c r="CZ763" s="36"/>
      <c r="DA763" s="36"/>
      <c r="DB763" s="36"/>
      <c r="DC763" s="36"/>
      <c r="DD763" s="36"/>
      <c r="DE763" s="36"/>
      <c r="DF763" s="36"/>
      <c r="DG763" s="36"/>
    </row>
    <row r="764" spans="2:111" x14ac:dyDescent="0.5"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  <c r="AW764" s="36"/>
      <c r="AX764" s="36"/>
      <c r="AY764" s="36"/>
      <c r="AZ764" s="36"/>
      <c r="BA764" s="36"/>
      <c r="BB764" s="36"/>
      <c r="BC764" s="36"/>
      <c r="BD764" s="36"/>
      <c r="BE764" s="36"/>
      <c r="BF764" s="36"/>
      <c r="BG764" s="36"/>
      <c r="BH764" s="36"/>
      <c r="BI764" s="36"/>
      <c r="BJ764" s="36"/>
      <c r="BK764" s="36"/>
      <c r="BL764" s="36"/>
      <c r="BM764" s="36"/>
      <c r="BN764" s="36"/>
      <c r="BO764" s="36"/>
      <c r="BP764" s="36"/>
      <c r="BQ764" s="36"/>
      <c r="BR764" s="36"/>
      <c r="BS764" s="36"/>
      <c r="BT764" s="36"/>
      <c r="BU764" s="36"/>
      <c r="BV764" s="36"/>
      <c r="BW764" s="36"/>
      <c r="BX764" s="36"/>
      <c r="BY764" s="36"/>
      <c r="BZ764" s="36"/>
      <c r="CA764" s="36"/>
      <c r="CB764" s="36"/>
      <c r="CC764" s="36"/>
      <c r="CD764" s="36"/>
      <c r="CE764" s="36"/>
      <c r="CF764" s="36"/>
      <c r="CG764" s="36"/>
      <c r="CH764" s="36"/>
      <c r="CI764" s="36"/>
      <c r="CJ764" s="36"/>
      <c r="CK764" s="36"/>
      <c r="CL764" s="36"/>
      <c r="CM764" s="36"/>
      <c r="CN764" s="36"/>
      <c r="CO764" s="36"/>
      <c r="CP764" s="36"/>
      <c r="CQ764" s="36"/>
      <c r="CR764" s="36"/>
      <c r="CS764" s="36"/>
      <c r="CT764" s="36"/>
      <c r="CU764" s="36"/>
      <c r="CV764" s="36"/>
      <c r="CW764" s="36"/>
      <c r="CX764" s="36"/>
      <c r="CY764" s="36"/>
      <c r="CZ764" s="36"/>
      <c r="DA764" s="36"/>
      <c r="DB764" s="36"/>
      <c r="DC764" s="36"/>
      <c r="DD764" s="36"/>
      <c r="DE764" s="36"/>
      <c r="DF764" s="36"/>
      <c r="DG764" s="36"/>
    </row>
    <row r="765" spans="2:111" x14ac:dyDescent="0.5"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  <c r="AW765" s="36"/>
      <c r="AX765" s="36"/>
      <c r="AY765" s="36"/>
      <c r="AZ765" s="36"/>
      <c r="BA765" s="36"/>
      <c r="BB765" s="36"/>
      <c r="BC765" s="36"/>
      <c r="BD765" s="36"/>
      <c r="BE765" s="36"/>
      <c r="BF765" s="36"/>
      <c r="BG765" s="36"/>
      <c r="BH765" s="36"/>
      <c r="BI765" s="36"/>
      <c r="BJ765" s="36"/>
      <c r="BK765" s="36"/>
      <c r="BL765" s="36"/>
      <c r="BM765" s="36"/>
      <c r="BN765" s="36"/>
      <c r="BO765" s="36"/>
      <c r="BP765" s="36"/>
      <c r="BQ765" s="36"/>
      <c r="BR765" s="36"/>
      <c r="BS765" s="36"/>
      <c r="BT765" s="36"/>
      <c r="BU765" s="36"/>
      <c r="BV765" s="36"/>
      <c r="BW765" s="36"/>
      <c r="BX765" s="36"/>
      <c r="BY765" s="36"/>
      <c r="BZ765" s="36"/>
      <c r="CA765" s="36"/>
      <c r="CB765" s="36"/>
      <c r="CC765" s="36"/>
      <c r="CD765" s="36"/>
      <c r="CE765" s="36"/>
      <c r="CF765" s="36"/>
      <c r="CG765" s="36"/>
      <c r="CH765" s="36"/>
      <c r="CI765" s="36"/>
      <c r="CJ765" s="36"/>
      <c r="CK765" s="36"/>
      <c r="CL765" s="36"/>
      <c r="CM765" s="36"/>
      <c r="CN765" s="36"/>
      <c r="CO765" s="36"/>
      <c r="CP765" s="36"/>
      <c r="CQ765" s="36"/>
      <c r="CR765" s="36"/>
      <c r="CS765" s="36"/>
      <c r="CT765" s="36"/>
      <c r="CU765" s="36"/>
      <c r="CV765" s="36"/>
      <c r="CW765" s="36"/>
      <c r="CX765" s="36"/>
      <c r="CY765" s="36"/>
      <c r="CZ765" s="36"/>
      <c r="DA765" s="36"/>
      <c r="DB765" s="36"/>
      <c r="DC765" s="36"/>
      <c r="DD765" s="36"/>
      <c r="DE765" s="36"/>
      <c r="DF765" s="36"/>
      <c r="DG765" s="36"/>
    </row>
    <row r="766" spans="2:111" x14ac:dyDescent="0.5"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  <c r="AW766" s="36"/>
      <c r="AX766" s="36"/>
      <c r="AY766" s="36"/>
      <c r="AZ766" s="36"/>
      <c r="BA766" s="36"/>
      <c r="BB766" s="36"/>
      <c r="BC766" s="36"/>
      <c r="BD766" s="36"/>
      <c r="BE766" s="36"/>
      <c r="BF766" s="36"/>
      <c r="BG766" s="36"/>
      <c r="BH766" s="36"/>
      <c r="BI766" s="36"/>
      <c r="BJ766" s="36"/>
      <c r="BK766" s="36"/>
      <c r="BL766" s="36"/>
      <c r="BM766" s="36"/>
      <c r="BN766" s="36"/>
      <c r="BO766" s="36"/>
      <c r="BP766" s="36"/>
      <c r="BQ766" s="36"/>
      <c r="BR766" s="36"/>
      <c r="BS766" s="36"/>
      <c r="BT766" s="36"/>
      <c r="BU766" s="36"/>
      <c r="BV766" s="36"/>
      <c r="BW766" s="36"/>
      <c r="BX766" s="36"/>
      <c r="BY766" s="36"/>
      <c r="BZ766" s="36"/>
      <c r="CA766" s="36"/>
      <c r="CB766" s="36"/>
      <c r="CC766" s="36"/>
      <c r="CD766" s="36"/>
      <c r="CE766" s="36"/>
      <c r="CF766" s="36"/>
      <c r="CG766" s="36"/>
      <c r="CH766" s="36"/>
      <c r="CI766" s="36"/>
      <c r="CJ766" s="36"/>
      <c r="CK766" s="36"/>
      <c r="CL766" s="36"/>
      <c r="CM766" s="36"/>
      <c r="CN766" s="36"/>
      <c r="CO766" s="36"/>
      <c r="CP766" s="36"/>
      <c r="CQ766" s="36"/>
      <c r="CR766" s="36"/>
      <c r="CS766" s="36"/>
      <c r="CT766" s="36"/>
      <c r="CU766" s="36"/>
      <c r="CV766" s="36"/>
      <c r="CW766" s="36"/>
      <c r="CX766" s="36"/>
      <c r="CY766" s="36"/>
      <c r="CZ766" s="36"/>
      <c r="DA766" s="36"/>
      <c r="DB766" s="36"/>
      <c r="DC766" s="36"/>
      <c r="DD766" s="36"/>
      <c r="DE766" s="36"/>
      <c r="DF766" s="36"/>
      <c r="DG766" s="36"/>
    </row>
    <row r="767" spans="2:111" x14ac:dyDescent="0.5"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  <c r="AW767" s="36"/>
      <c r="AX767" s="36"/>
      <c r="AY767" s="36"/>
      <c r="AZ767" s="36"/>
      <c r="BA767" s="36"/>
      <c r="BB767" s="36"/>
      <c r="BC767" s="36"/>
      <c r="BD767" s="36"/>
      <c r="BE767" s="36"/>
      <c r="BF767" s="36"/>
      <c r="BG767" s="36"/>
      <c r="BH767" s="36"/>
      <c r="BI767" s="36"/>
      <c r="BJ767" s="36"/>
      <c r="BK767" s="36"/>
      <c r="BL767" s="36"/>
      <c r="BM767" s="36"/>
      <c r="BN767" s="36"/>
      <c r="BO767" s="36"/>
      <c r="BP767" s="36"/>
      <c r="BQ767" s="36"/>
      <c r="BR767" s="36"/>
      <c r="BS767" s="36"/>
      <c r="BT767" s="36"/>
      <c r="BU767" s="36"/>
      <c r="BV767" s="36"/>
      <c r="BW767" s="36"/>
      <c r="BX767" s="36"/>
      <c r="BY767" s="36"/>
      <c r="BZ767" s="36"/>
      <c r="CA767" s="36"/>
      <c r="CB767" s="36"/>
      <c r="CC767" s="36"/>
      <c r="CD767" s="36"/>
      <c r="CE767" s="36"/>
      <c r="CF767" s="36"/>
      <c r="CG767" s="36"/>
      <c r="CH767" s="36"/>
      <c r="CI767" s="36"/>
      <c r="CJ767" s="36"/>
      <c r="CK767" s="36"/>
      <c r="CL767" s="36"/>
      <c r="CM767" s="36"/>
      <c r="CN767" s="36"/>
      <c r="CO767" s="36"/>
      <c r="CP767" s="36"/>
      <c r="CQ767" s="36"/>
      <c r="CR767" s="36"/>
      <c r="CS767" s="36"/>
      <c r="CT767" s="36"/>
      <c r="CU767" s="36"/>
      <c r="CV767" s="36"/>
      <c r="CW767" s="36"/>
      <c r="CX767" s="36"/>
      <c r="CY767" s="36"/>
      <c r="CZ767" s="36"/>
      <c r="DA767" s="36"/>
      <c r="DB767" s="36"/>
      <c r="DC767" s="36"/>
      <c r="DD767" s="36"/>
      <c r="DE767" s="36"/>
      <c r="DF767" s="36"/>
      <c r="DG767" s="36"/>
    </row>
    <row r="768" spans="2:111" x14ac:dyDescent="0.5"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  <c r="AW768" s="36"/>
      <c r="AX768" s="36"/>
      <c r="AY768" s="36"/>
      <c r="AZ768" s="36"/>
      <c r="BA768" s="36"/>
      <c r="BB768" s="36"/>
      <c r="BC768" s="36"/>
      <c r="BD768" s="36"/>
      <c r="BE768" s="36"/>
      <c r="BF768" s="36"/>
      <c r="BG768" s="36"/>
      <c r="BH768" s="36"/>
      <c r="BI768" s="36"/>
      <c r="BJ768" s="36"/>
      <c r="BK768" s="36"/>
      <c r="BL768" s="36"/>
      <c r="BM768" s="36"/>
      <c r="BN768" s="36"/>
      <c r="BO768" s="36"/>
      <c r="BP768" s="36"/>
      <c r="BQ768" s="36"/>
      <c r="BR768" s="36"/>
      <c r="BS768" s="36"/>
      <c r="BT768" s="36"/>
      <c r="BU768" s="36"/>
      <c r="BV768" s="36"/>
      <c r="BW768" s="36"/>
      <c r="BX768" s="36"/>
      <c r="BY768" s="36"/>
      <c r="BZ768" s="36"/>
      <c r="CA768" s="36"/>
      <c r="CB768" s="36"/>
      <c r="CC768" s="36"/>
      <c r="CD768" s="36"/>
      <c r="CE768" s="36"/>
      <c r="CF768" s="36"/>
      <c r="CG768" s="36"/>
      <c r="CH768" s="36"/>
      <c r="CI768" s="36"/>
      <c r="CJ768" s="36"/>
      <c r="CK768" s="36"/>
      <c r="CL768" s="36"/>
      <c r="CM768" s="36"/>
      <c r="CN768" s="36"/>
      <c r="CO768" s="36"/>
      <c r="CP768" s="36"/>
      <c r="CQ768" s="36"/>
      <c r="CR768" s="36"/>
      <c r="CS768" s="36"/>
      <c r="CT768" s="36"/>
      <c r="CU768" s="36"/>
      <c r="CV768" s="36"/>
      <c r="CW768" s="36"/>
      <c r="CX768" s="36"/>
      <c r="CY768" s="36"/>
      <c r="CZ768" s="36"/>
      <c r="DA768" s="36"/>
      <c r="DB768" s="36"/>
      <c r="DC768" s="36"/>
      <c r="DD768" s="36"/>
      <c r="DE768" s="36"/>
      <c r="DF768" s="36"/>
      <c r="DG768" s="36"/>
    </row>
    <row r="769" spans="2:111" x14ac:dyDescent="0.5"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  <c r="AW769" s="36"/>
      <c r="AX769" s="36"/>
      <c r="AY769" s="36"/>
      <c r="AZ769" s="36"/>
      <c r="BA769" s="36"/>
      <c r="BB769" s="36"/>
      <c r="BC769" s="36"/>
      <c r="BD769" s="36"/>
      <c r="BE769" s="36"/>
      <c r="BF769" s="36"/>
      <c r="BG769" s="36"/>
      <c r="BH769" s="36"/>
      <c r="BI769" s="36"/>
      <c r="BJ769" s="36"/>
      <c r="BK769" s="36"/>
      <c r="BL769" s="36"/>
      <c r="BM769" s="36"/>
      <c r="BN769" s="36"/>
      <c r="BO769" s="36"/>
      <c r="BP769" s="36"/>
      <c r="BQ769" s="36"/>
      <c r="BR769" s="36"/>
      <c r="BS769" s="36"/>
      <c r="BT769" s="36"/>
      <c r="BU769" s="36"/>
      <c r="BV769" s="36"/>
      <c r="BW769" s="36"/>
      <c r="BX769" s="36"/>
      <c r="BY769" s="36"/>
      <c r="BZ769" s="36"/>
      <c r="CA769" s="36"/>
      <c r="CB769" s="36"/>
      <c r="CC769" s="36"/>
      <c r="CD769" s="36"/>
      <c r="CE769" s="36"/>
      <c r="CF769" s="36"/>
      <c r="CG769" s="36"/>
      <c r="CH769" s="36"/>
      <c r="CI769" s="36"/>
      <c r="CJ769" s="36"/>
      <c r="CK769" s="36"/>
      <c r="CL769" s="36"/>
      <c r="CM769" s="36"/>
      <c r="CN769" s="36"/>
      <c r="CO769" s="36"/>
      <c r="CP769" s="36"/>
      <c r="CQ769" s="36"/>
      <c r="CR769" s="36"/>
      <c r="CS769" s="36"/>
      <c r="CT769" s="36"/>
      <c r="CU769" s="36"/>
      <c r="CV769" s="36"/>
      <c r="CW769" s="36"/>
      <c r="CX769" s="36"/>
      <c r="CY769" s="36"/>
      <c r="CZ769" s="36"/>
      <c r="DA769" s="36"/>
      <c r="DB769" s="36"/>
      <c r="DC769" s="36"/>
      <c r="DD769" s="36"/>
      <c r="DE769" s="36"/>
      <c r="DF769" s="36"/>
      <c r="DG769" s="36"/>
    </row>
    <row r="770" spans="2:111" x14ac:dyDescent="0.5"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  <c r="AW770" s="36"/>
      <c r="AX770" s="36"/>
      <c r="AY770" s="36"/>
      <c r="AZ770" s="36"/>
      <c r="BA770" s="36"/>
      <c r="BB770" s="36"/>
      <c r="BC770" s="36"/>
      <c r="BD770" s="36"/>
      <c r="BE770" s="36"/>
      <c r="BF770" s="36"/>
      <c r="BG770" s="36"/>
      <c r="BH770" s="36"/>
      <c r="BI770" s="36"/>
      <c r="BJ770" s="36"/>
      <c r="BK770" s="36"/>
      <c r="BL770" s="36"/>
      <c r="BM770" s="36"/>
      <c r="BN770" s="36"/>
      <c r="BO770" s="36"/>
      <c r="BP770" s="36"/>
      <c r="BQ770" s="36"/>
      <c r="BR770" s="36"/>
      <c r="BS770" s="36"/>
      <c r="BT770" s="36"/>
      <c r="BU770" s="36"/>
      <c r="BV770" s="36"/>
      <c r="BW770" s="36"/>
      <c r="BX770" s="36"/>
      <c r="BY770" s="36"/>
      <c r="BZ770" s="36"/>
      <c r="CA770" s="36"/>
      <c r="CB770" s="36"/>
      <c r="CC770" s="36"/>
      <c r="CD770" s="36"/>
      <c r="CE770" s="36"/>
      <c r="CF770" s="36"/>
      <c r="CG770" s="36"/>
      <c r="CH770" s="36"/>
      <c r="CI770" s="36"/>
      <c r="CJ770" s="36"/>
      <c r="CK770" s="36"/>
      <c r="CL770" s="36"/>
      <c r="CM770" s="36"/>
      <c r="CN770" s="36"/>
      <c r="CO770" s="36"/>
      <c r="CP770" s="36"/>
      <c r="CQ770" s="36"/>
      <c r="CR770" s="36"/>
      <c r="CS770" s="36"/>
      <c r="CT770" s="36"/>
      <c r="CU770" s="36"/>
      <c r="CV770" s="36"/>
      <c r="CW770" s="36"/>
      <c r="CX770" s="36"/>
      <c r="CY770" s="36"/>
      <c r="CZ770" s="36"/>
      <c r="DA770" s="36"/>
      <c r="DB770" s="36"/>
      <c r="DC770" s="36"/>
      <c r="DD770" s="36"/>
      <c r="DE770" s="36"/>
      <c r="DF770" s="36"/>
      <c r="DG770" s="36"/>
    </row>
    <row r="771" spans="2:111" x14ac:dyDescent="0.5"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  <c r="AW771" s="36"/>
      <c r="AX771" s="36"/>
      <c r="AY771" s="36"/>
      <c r="AZ771" s="36"/>
      <c r="BA771" s="36"/>
      <c r="BB771" s="36"/>
      <c r="BC771" s="36"/>
      <c r="BD771" s="36"/>
      <c r="BE771" s="36"/>
      <c r="BF771" s="36"/>
      <c r="BG771" s="36"/>
      <c r="BH771" s="36"/>
      <c r="BI771" s="36"/>
      <c r="BJ771" s="36"/>
      <c r="BK771" s="36"/>
      <c r="BL771" s="36"/>
      <c r="BM771" s="36"/>
      <c r="BN771" s="36"/>
      <c r="BO771" s="36"/>
      <c r="BP771" s="36"/>
      <c r="BQ771" s="36"/>
      <c r="BR771" s="36"/>
      <c r="BS771" s="36"/>
      <c r="BT771" s="36"/>
      <c r="BU771" s="36"/>
      <c r="BV771" s="36"/>
      <c r="BW771" s="36"/>
      <c r="BX771" s="36"/>
      <c r="BY771" s="36"/>
      <c r="BZ771" s="36"/>
      <c r="CA771" s="36"/>
      <c r="CB771" s="36"/>
      <c r="CC771" s="36"/>
      <c r="CD771" s="36"/>
      <c r="CE771" s="36"/>
      <c r="CF771" s="36"/>
      <c r="CG771" s="36"/>
      <c r="CH771" s="36"/>
      <c r="CI771" s="36"/>
      <c r="CJ771" s="36"/>
      <c r="CK771" s="36"/>
      <c r="CL771" s="36"/>
      <c r="CM771" s="36"/>
      <c r="CN771" s="36"/>
      <c r="CO771" s="36"/>
      <c r="CP771" s="36"/>
      <c r="CQ771" s="36"/>
      <c r="CR771" s="36"/>
      <c r="CS771" s="36"/>
      <c r="CT771" s="36"/>
      <c r="CU771" s="36"/>
      <c r="CV771" s="36"/>
      <c r="CW771" s="36"/>
      <c r="CX771" s="36"/>
      <c r="CY771" s="36"/>
      <c r="CZ771" s="36"/>
      <c r="DA771" s="36"/>
      <c r="DB771" s="36"/>
      <c r="DC771" s="36"/>
      <c r="DD771" s="36"/>
      <c r="DE771" s="36"/>
      <c r="DF771" s="36"/>
      <c r="DG771" s="36"/>
    </row>
    <row r="772" spans="2:111" x14ac:dyDescent="0.5"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  <c r="AW772" s="36"/>
      <c r="AX772" s="36"/>
      <c r="AY772" s="36"/>
      <c r="AZ772" s="36"/>
      <c r="BA772" s="36"/>
      <c r="BB772" s="36"/>
      <c r="BC772" s="36"/>
      <c r="BD772" s="36"/>
      <c r="BE772" s="36"/>
      <c r="BF772" s="36"/>
      <c r="BG772" s="36"/>
      <c r="BH772" s="36"/>
      <c r="BI772" s="36"/>
      <c r="BJ772" s="36"/>
      <c r="BK772" s="36"/>
      <c r="BL772" s="36"/>
      <c r="BM772" s="36"/>
      <c r="BN772" s="36"/>
      <c r="BO772" s="36"/>
      <c r="BP772" s="36"/>
      <c r="BQ772" s="36"/>
      <c r="BR772" s="36"/>
      <c r="BS772" s="36"/>
      <c r="BT772" s="36"/>
      <c r="BU772" s="36"/>
      <c r="BV772" s="36"/>
      <c r="BW772" s="36"/>
      <c r="BX772" s="36"/>
      <c r="BY772" s="36"/>
      <c r="BZ772" s="36"/>
      <c r="CA772" s="36"/>
      <c r="CB772" s="36"/>
      <c r="CC772" s="36"/>
      <c r="CD772" s="36"/>
      <c r="CE772" s="36"/>
      <c r="CF772" s="36"/>
      <c r="CG772" s="36"/>
      <c r="CH772" s="36"/>
      <c r="CI772" s="36"/>
      <c r="CJ772" s="36"/>
      <c r="CK772" s="36"/>
      <c r="CL772" s="36"/>
      <c r="CM772" s="36"/>
      <c r="CN772" s="36"/>
      <c r="CO772" s="36"/>
      <c r="CP772" s="36"/>
      <c r="CQ772" s="36"/>
      <c r="CR772" s="36"/>
      <c r="CS772" s="36"/>
      <c r="CT772" s="36"/>
      <c r="CU772" s="36"/>
      <c r="CV772" s="36"/>
      <c r="CW772" s="36"/>
      <c r="CX772" s="36"/>
      <c r="CY772" s="36"/>
      <c r="CZ772" s="36"/>
      <c r="DA772" s="36"/>
      <c r="DB772" s="36"/>
      <c r="DC772" s="36"/>
      <c r="DD772" s="36"/>
      <c r="DE772" s="36"/>
      <c r="DF772" s="36"/>
      <c r="DG772" s="36"/>
    </row>
    <row r="773" spans="2:111" x14ac:dyDescent="0.5"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  <c r="AW773" s="36"/>
      <c r="AX773" s="36"/>
      <c r="AY773" s="36"/>
      <c r="AZ773" s="36"/>
      <c r="BA773" s="36"/>
      <c r="BB773" s="36"/>
      <c r="BC773" s="36"/>
      <c r="BD773" s="36"/>
      <c r="BE773" s="36"/>
      <c r="BF773" s="36"/>
      <c r="BG773" s="36"/>
      <c r="BH773" s="36"/>
      <c r="BI773" s="36"/>
      <c r="BJ773" s="36"/>
      <c r="BK773" s="36"/>
      <c r="BL773" s="36"/>
      <c r="BM773" s="36"/>
      <c r="BN773" s="36"/>
      <c r="BO773" s="36"/>
      <c r="BP773" s="36"/>
      <c r="BQ773" s="36"/>
      <c r="BR773" s="36"/>
      <c r="BS773" s="36"/>
      <c r="BT773" s="36"/>
      <c r="BU773" s="36"/>
      <c r="BV773" s="36"/>
      <c r="BW773" s="36"/>
      <c r="BX773" s="36"/>
      <c r="BY773" s="36"/>
      <c r="BZ773" s="36"/>
      <c r="CA773" s="36"/>
      <c r="CB773" s="36"/>
      <c r="CC773" s="36"/>
      <c r="CD773" s="36"/>
      <c r="CE773" s="36"/>
      <c r="CF773" s="36"/>
      <c r="CG773" s="36"/>
      <c r="CH773" s="36"/>
      <c r="CI773" s="36"/>
      <c r="CJ773" s="36"/>
      <c r="CK773" s="36"/>
      <c r="CL773" s="36"/>
      <c r="CM773" s="36"/>
      <c r="CN773" s="36"/>
      <c r="CO773" s="36"/>
      <c r="CP773" s="36"/>
      <c r="CQ773" s="36"/>
      <c r="CR773" s="36"/>
      <c r="CS773" s="36"/>
      <c r="CT773" s="36"/>
      <c r="CU773" s="36"/>
      <c r="CV773" s="36"/>
      <c r="CW773" s="36"/>
      <c r="CX773" s="36"/>
      <c r="CY773" s="36"/>
      <c r="CZ773" s="36"/>
      <c r="DA773" s="36"/>
      <c r="DB773" s="36"/>
      <c r="DC773" s="36"/>
      <c r="DD773" s="36"/>
      <c r="DE773" s="36"/>
      <c r="DF773" s="36"/>
      <c r="DG773" s="36"/>
    </row>
    <row r="774" spans="2:111" x14ac:dyDescent="0.5"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  <c r="AW774" s="36"/>
      <c r="AX774" s="36"/>
      <c r="AY774" s="36"/>
      <c r="AZ774" s="36"/>
      <c r="BA774" s="36"/>
      <c r="BB774" s="36"/>
      <c r="BC774" s="36"/>
      <c r="BD774" s="36"/>
      <c r="BE774" s="36"/>
      <c r="BF774" s="36"/>
      <c r="BG774" s="36"/>
      <c r="BH774" s="36"/>
      <c r="BI774" s="36"/>
      <c r="BJ774" s="36"/>
      <c r="BK774" s="36"/>
      <c r="BL774" s="36"/>
      <c r="BM774" s="36"/>
      <c r="BN774" s="36"/>
      <c r="BO774" s="36"/>
      <c r="BP774" s="36"/>
      <c r="BQ774" s="36"/>
      <c r="BR774" s="36"/>
      <c r="BS774" s="36"/>
      <c r="BT774" s="36"/>
      <c r="BU774" s="36"/>
      <c r="BV774" s="36"/>
      <c r="BW774" s="36"/>
      <c r="BX774" s="36"/>
      <c r="BY774" s="36"/>
      <c r="BZ774" s="36"/>
      <c r="CA774" s="36"/>
      <c r="CB774" s="36"/>
      <c r="CC774" s="36"/>
      <c r="CD774" s="36"/>
      <c r="CE774" s="36"/>
      <c r="CF774" s="36"/>
      <c r="CG774" s="36"/>
      <c r="CH774" s="36"/>
      <c r="CI774" s="36"/>
      <c r="CJ774" s="36"/>
      <c r="CK774" s="36"/>
      <c r="CL774" s="36"/>
      <c r="CM774" s="36"/>
      <c r="CN774" s="36"/>
      <c r="CO774" s="36"/>
      <c r="CP774" s="36"/>
      <c r="CQ774" s="36"/>
      <c r="CR774" s="36"/>
      <c r="CS774" s="36"/>
      <c r="CT774" s="36"/>
      <c r="CU774" s="36"/>
      <c r="CV774" s="36"/>
      <c r="CW774" s="36"/>
      <c r="CX774" s="36"/>
      <c r="CY774" s="36"/>
      <c r="CZ774" s="36"/>
      <c r="DA774" s="36"/>
      <c r="DB774" s="36"/>
      <c r="DC774" s="36"/>
      <c r="DD774" s="36"/>
      <c r="DE774" s="36"/>
      <c r="DF774" s="36"/>
      <c r="DG774" s="36"/>
    </row>
    <row r="775" spans="2:111" x14ac:dyDescent="0.5"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  <c r="AW775" s="36"/>
      <c r="AX775" s="36"/>
      <c r="AY775" s="36"/>
      <c r="AZ775" s="36"/>
      <c r="BA775" s="36"/>
      <c r="BB775" s="36"/>
      <c r="BC775" s="36"/>
      <c r="BD775" s="36"/>
      <c r="BE775" s="36"/>
      <c r="BF775" s="36"/>
      <c r="BG775" s="36"/>
      <c r="BH775" s="36"/>
      <c r="BI775" s="36"/>
      <c r="BJ775" s="36"/>
      <c r="BK775" s="36"/>
      <c r="BL775" s="36"/>
      <c r="BM775" s="36"/>
      <c r="BN775" s="36"/>
      <c r="BO775" s="36"/>
      <c r="BP775" s="36"/>
      <c r="BQ775" s="36"/>
      <c r="BR775" s="36"/>
      <c r="BS775" s="36"/>
      <c r="BT775" s="36"/>
      <c r="BU775" s="36"/>
      <c r="BV775" s="36"/>
      <c r="BW775" s="36"/>
      <c r="BX775" s="36"/>
      <c r="BY775" s="36"/>
      <c r="BZ775" s="36"/>
      <c r="CA775" s="36"/>
      <c r="CB775" s="36"/>
      <c r="CC775" s="36"/>
      <c r="CD775" s="36"/>
      <c r="CE775" s="36"/>
      <c r="CF775" s="36"/>
      <c r="CG775" s="36"/>
      <c r="CH775" s="36"/>
      <c r="CI775" s="36"/>
      <c r="CJ775" s="36"/>
      <c r="CK775" s="36"/>
      <c r="CL775" s="36"/>
      <c r="CM775" s="36"/>
      <c r="CN775" s="36"/>
      <c r="CO775" s="36"/>
      <c r="CP775" s="36"/>
      <c r="CQ775" s="36"/>
      <c r="CR775" s="36"/>
      <c r="CS775" s="36"/>
      <c r="CT775" s="36"/>
      <c r="CU775" s="36"/>
      <c r="CV775" s="36"/>
      <c r="CW775" s="36"/>
      <c r="CX775" s="36"/>
      <c r="CY775" s="36"/>
      <c r="CZ775" s="36"/>
      <c r="DA775" s="36"/>
      <c r="DB775" s="36"/>
      <c r="DC775" s="36"/>
      <c r="DD775" s="36"/>
      <c r="DE775" s="36"/>
      <c r="DF775" s="36"/>
      <c r="DG775" s="36"/>
    </row>
    <row r="776" spans="2:111" x14ac:dyDescent="0.5"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  <c r="AW776" s="36"/>
      <c r="AX776" s="36"/>
      <c r="AY776" s="36"/>
      <c r="AZ776" s="36"/>
      <c r="BA776" s="36"/>
      <c r="BB776" s="36"/>
      <c r="BC776" s="36"/>
      <c r="BD776" s="36"/>
      <c r="BE776" s="36"/>
      <c r="BF776" s="36"/>
      <c r="BG776" s="36"/>
      <c r="BH776" s="36"/>
      <c r="BI776" s="36"/>
      <c r="BJ776" s="36"/>
      <c r="BK776" s="36"/>
      <c r="BL776" s="36"/>
      <c r="BM776" s="36"/>
      <c r="BN776" s="36"/>
      <c r="BO776" s="36"/>
      <c r="BP776" s="36"/>
      <c r="BQ776" s="36"/>
      <c r="BR776" s="36"/>
      <c r="BS776" s="36"/>
      <c r="BT776" s="36"/>
      <c r="BU776" s="36"/>
      <c r="BV776" s="36"/>
      <c r="BW776" s="36"/>
      <c r="BX776" s="36"/>
      <c r="BY776" s="36"/>
      <c r="BZ776" s="36"/>
      <c r="CA776" s="36"/>
      <c r="CB776" s="36"/>
      <c r="CC776" s="36"/>
      <c r="CD776" s="36"/>
      <c r="CE776" s="36"/>
      <c r="CF776" s="36"/>
      <c r="CG776" s="36"/>
      <c r="CH776" s="36"/>
      <c r="CI776" s="36"/>
      <c r="CJ776" s="36"/>
      <c r="CK776" s="36"/>
      <c r="CL776" s="36"/>
      <c r="CM776" s="36"/>
      <c r="CN776" s="36"/>
      <c r="CO776" s="36"/>
      <c r="CP776" s="36"/>
      <c r="CQ776" s="36"/>
      <c r="CR776" s="36"/>
      <c r="CS776" s="36"/>
      <c r="CT776" s="36"/>
      <c r="CU776" s="36"/>
      <c r="CV776" s="36"/>
      <c r="CW776" s="36"/>
      <c r="CX776" s="36"/>
      <c r="CY776" s="36"/>
      <c r="CZ776" s="36"/>
      <c r="DA776" s="36"/>
      <c r="DB776" s="36"/>
      <c r="DC776" s="36"/>
      <c r="DD776" s="36"/>
      <c r="DE776" s="36"/>
      <c r="DF776" s="36"/>
      <c r="DG776" s="36"/>
    </row>
    <row r="777" spans="2:111" x14ac:dyDescent="0.5"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  <c r="AW777" s="36"/>
      <c r="AX777" s="36"/>
      <c r="AY777" s="36"/>
      <c r="AZ777" s="36"/>
      <c r="BA777" s="36"/>
      <c r="BB777" s="36"/>
      <c r="BC777" s="36"/>
      <c r="BD777" s="36"/>
      <c r="BE777" s="36"/>
      <c r="BF777" s="36"/>
      <c r="BG777" s="36"/>
      <c r="BH777" s="36"/>
      <c r="BI777" s="36"/>
      <c r="BJ777" s="36"/>
      <c r="BK777" s="36"/>
      <c r="BL777" s="36"/>
      <c r="BM777" s="36"/>
      <c r="BN777" s="36"/>
      <c r="BO777" s="36"/>
      <c r="BP777" s="36"/>
      <c r="BQ777" s="36"/>
      <c r="BR777" s="36"/>
      <c r="BS777" s="36"/>
      <c r="BT777" s="36"/>
      <c r="BU777" s="36"/>
      <c r="BV777" s="36"/>
      <c r="BW777" s="36"/>
      <c r="BX777" s="36"/>
      <c r="BY777" s="36"/>
      <c r="BZ777" s="36"/>
      <c r="CA777" s="36"/>
      <c r="CB777" s="36"/>
      <c r="CC777" s="36"/>
      <c r="CD777" s="36"/>
      <c r="CE777" s="36"/>
      <c r="CF777" s="36"/>
      <c r="CG777" s="36"/>
      <c r="CH777" s="36"/>
      <c r="CI777" s="36"/>
      <c r="CJ777" s="36"/>
      <c r="CK777" s="36"/>
      <c r="CL777" s="36"/>
      <c r="CM777" s="36"/>
      <c r="CN777" s="36"/>
      <c r="CO777" s="36"/>
      <c r="CP777" s="36"/>
      <c r="CQ777" s="36"/>
      <c r="CR777" s="36"/>
      <c r="CS777" s="36"/>
      <c r="CT777" s="36"/>
      <c r="CU777" s="36"/>
      <c r="CV777" s="36"/>
      <c r="CW777" s="36"/>
      <c r="CX777" s="36"/>
      <c r="CY777" s="36"/>
      <c r="CZ777" s="36"/>
      <c r="DA777" s="36"/>
      <c r="DB777" s="36"/>
      <c r="DC777" s="36"/>
      <c r="DD777" s="36"/>
      <c r="DE777" s="36"/>
      <c r="DF777" s="36"/>
      <c r="DG777" s="36"/>
    </row>
    <row r="778" spans="2:111" x14ac:dyDescent="0.5"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  <c r="AW778" s="36"/>
      <c r="AX778" s="36"/>
      <c r="AY778" s="36"/>
      <c r="AZ778" s="36"/>
      <c r="BA778" s="36"/>
      <c r="BB778" s="36"/>
      <c r="BC778" s="36"/>
      <c r="BD778" s="36"/>
      <c r="BE778" s="36"/>
      <c r="BF778" s="36"/>
      <c r="BG778" s="36"/>
      <c r="BH778" s="36"/>
      <c r="BI778" s="36"/>
      <c r="BJ778" s="36"/>
      <c r="BK778" s="36"/>
      <c r="BL778" s="36"/>
      <c r="BM778" s="36"/>
      <c r="BN778" s="36"/>
      <c r="BO778" s="36"/>
      <c r="BP778" s="36"/>
      <c r="BQ778" s="36"/>
      <c r="BR778" s="36"/>
      <c r="BS778" s="36"/>
      <c r="BT778" s="36"/>
      <c r="BU778" s="36"/>
      <c r="BV778" s="36"/>
      <c r="BW778" s="36"/>
      <c r="BX778" s="36"/>
      <c r="BY778" s="36"/>
      <c r="BZ778" s="36"/>
      <c r="CA778" s="36"/>
      <c r="CB778" s="36"/>
      <c r="CC778" s="36"/>
      <c r="CD778" s="36"/>
      <c r="CE778" s="36"/>
      <c r="CF778" s="36"/>
      <c r="CG778" s="36"/>
      <c r="CH778" s="36"/>
      <c r="CI778" s="36"/>
      <c r="CJ778" s="36"/>
      <c r="CK778" s="36"/>
      <c r="CL778" s="36"/>
      <c r="CM778" s="36"/>
      <c r="CN778" s="36"/>
      <c r="CO778" s="36"/>
      <c r="CP778" s="36"/>
      <c r="CQ778" s="36"/>
      <c r="CR778" s="36"/>
      <c r="CS778" s="36"/>
      <c r="CT778" s="36"/>
      <c r="CU778" s="36"/>
      <c r="CV778" s="36"/>
      <c r="CW778" s="36"/>
      <c r="CX778" s="36"/>
      <c r="CY778" s="36"/>
      <c r="CZ778" s="36"/>
      <c r="DA778" s="36"/>
      <c r="DB778" s="36"/>
      <c r="DC778" s="36"/>
      <c r="DD778" s="36"/>
      <c r="DE778" s="36"/>
      <c r="DF778" s="36"/>
      <c r="DG778" s="36"/>
    </row>
    <row r="779" spans="2:111" x14ac:dyDescent="0.5"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  <c r="AW779" s="36"/>
      <c r="AX779" s="36"/>
      <c r="AY779" s="36"/>
      <c r="AZ779" s="36"/>
      <c r="BA779" s="36"/>
      <c r="BB779" s="36"/>
      <c r="BC779" s="36"/>
      <c r="BD779" s="36"/>
      <c r="BE779" s="36"/>
      <c r="BF779" s="36"/>
      <c r="BG779" s="36"/>
      <c r="BH779" s="36"/>
      <c r="BI779" s="36"/>
      <c r="BJ779" s="36"/>
      <c r="BK779" s="36"/>
      <c r="BL779" s="36"/>
      <c r="BM779" s="36"/>
      <c r="BN779" s="36"/>
      <c r="BO779" s="36"/>
      <c r="BP779" s="36"/>
      <c r="BQ779" s="36"/>
      <c r="BR779" s="36"/>
      <c r="BS779" s="36"/>
      <c r="BT779" s="36"/>
      <c r="BU779" s="36"/>
      <c r="BV779" s="36"/>
      <c r="BW779" s="36"/>
      <c r="BX779" s="36"/>
      <c r="BY779" s="36"/>
      <c r="BZ779" s="36"/>
      <c r="CA779" s="36"/>
      <c r="CB779" s="36"/>
      <c r="CC779" s="36"/>
      <c r="CD779" s="36"/>
      <c r="CE779" s="36"/>
      <c r="CF779" s="36"/>
      <c r="CG779" s="36"/>
      <c r="CH779" s="36"/>
      <c r="CI779" s="36"/>
      <c r="CJ779" s="36"/>
      <c r="CK779" s="36"/>
      <c r="CL779" s="36"/>
      <c r="CM779" s="36"/>
      <c r="CN779" s="36"/>
      <c r="CO779" s="36"/>
      <c r="CP779" s="36"/>
      <c r="CQ779" s="36"/>
      <c r="CR779" s="36"/>
      <c r="CS779" s="36"/>
      <c r="CT779" s="36"/>
      <c r="CU779" s="36"/>
      <c r="CV779" s="36"/>
      <c r="CW779" s="36"/>
      <c r="CX779" s="36"/>
      <c r="CY779" s="36"/>
      <c r="CZ779" s="36"/>
      <c r="DA779" s="36"/>
      <c r="DB779" s="36"/>
      <c r="DC779" s="36"/>
      <c r="DD779" s="36"/>
      <c r="DE779" s="36"/>
      <c r="DF779" s="36"/>
      <c r="DG779" s="36"/>
    </row>
    <row r="780" spans="2:111" x14ac:dyDescent="0.5"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  <c r="AW780" s="36"/>
      <c r="AX780" s="36"/>
      <c r="AY780" s="36"/>
      <c r="AZ780" s="36"/>
      <c r="BA780" s="36"/>
      <c r="BB780" s="36"/>
      <c r="BC780" s="36"/>
      <c r="BD780" s="36"/>
      <c r="BE780" s="36"/>
      <c r="BF780" s="36"/>
      <c r="BG780" s="36"/>
      <c r="BH780" s="36"/>
      <c r="BI780" s="36"/>
      <c r="BJ780" s="36"/>
      <c r="BK780" s="36"/>
      <c r="BL780" s="36"/>
      <c r="BM780" s="36"/>
      <c r="BN780" s="36"/>
      <c r="BO780" s="36"/>
      <c r="BP780" s="36"/>
      <c r="BQ780" s="36"/>
      <c r="BR780" s="36"/>
      <c r="BS780" s="36"/>
      <c r="BT780" s="36"/>
      <c r="BU780" s="36"/>
      <c r="BV780" s="36"/>
      <c r="BW780" s="36"/>
      <c r="BX780" s="36"/>
      <c r="BY780" s="36"/>
      <c r="BZ780" s="36"/>
      <c r="CA780" s="36"/>
      <c r="CB780" s="36"/>
      <c r="CC780" s="36"/>
      <c r="CD780" s="36"/>
      <c r="CE780" s="36"/>
      <c r="CF780" s="36"/>
      <c r="CG780" s="36"/>
      <c r="CH780" s="36"/>
      <c r="CI780" s="36"/>
      <c r="CJ780" s="36"/>
      <c r="CK780" s="36"/>
      <c r="CL780" s="36"/>
      <c r="CM780" s="36"/>
      <c r="CN780" s="36"/>
      <c r="CO780" s="36"/>
      <c r="CP780" s="36"/>
      <c r="CQ780" s="36"/>
      <c r="CR780" s="36"/>
      <c r="CS780" s="36"/>
      <c r="CT780" s="36"/>
      <c r="CU780" s="36"/>
      <c r="CV780" s="36"/>
      <c r="CW780" s="36"/>
      <c r="CX780" s="36"/>
      <c r="CY780" s="36"/>
      <c r="CZ780" s="36"/>
      <c r="DA780" s="36"/>
      <c r="DB780" s="36"/>
      <c r="DC780" s="36"/>
      <c r="DD780" s="36"/>
      <c r="DE780" s="36"/>
      <c r="DF780" s="36"/>
      <c r="DG780" s="36"/>
    </row>
    <row r="781" spans="2:111" x14ac:dyDescent="0.5"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  <c r="AW781" s="36"/>
      <c r="AX781" s="36"/>
      <c r="AY781" s="36"/>
      <c r="AZ781" s="36"/>
      <c r="BA781" s="36"/>
      <c r="BB781" s="36"/>
      <c r="BC781" s="36"/>
      <c r="BD781" s="36"/>
      <c r="BE781" s="36"/>
      <c r="BF781" s="36"/>
      <c r="BG781" s="36"/>
      <c r="BH781" s="36"/>
      <c r="BI781" s="36"/>
      <c r="BJ781" s="36"/>
      <c r="BK781" s="36"/>
      <c r="BL781" s="36"/>
      <c r="BM781" s="36"/>
      <c r="BN781" s="36"/>
      <c r="BO781" s="36"/>
      <c r="BP781" s="36"/>
      <c r="BQ781" s="36"/>
      <c r="BR781" s="36"/>
      <c r="BS781" s="36"/>
      <c r="BT781" s="36"/>
      <c r="BU781" s="36"/>
      <c r="BV781" s="36"/>
      <c r="BW781" s="36"/>
      <c r="BX781" s="36"/>
      <c r="BY781" s="36"/>
      <c r="BZ781" s="36"/>
      <c r="CA781" s="36"/>
      <c r="CB781" s="36"/>
      <c r="CC781" s="36"/>
      <c r="CD781" s="36"/>
      <c r="CE781" s="36"/>
      <c r="CF781" s="36"/>
      <c r="CG781" s="36"/>
      <c r="CH781" s="36"/>
      <c r="CI781" s="36"/>
      <c r="CJ781" s="36"/>
      <c r="CK781" s="36"/>
      <c r="CL781" s="36"/>
      <c r="CM781" s="36"/>
      <c r="CN781" s="36"/>
      <c r="CO781" s="36"/>
      <c r="CP781" s="36"/>
      <c r="CQ781" s="36"/>
      <c r="CR781" s="36"/>
      <c r="CS781" s="36"/>
      <c r="CT781" s="36"/>
      <c r="CU781" s="36"/>
      <c r="CV781" s="36"/>
      <c r="CW781" s="36"/>
      <c r="CX781" s="36"/>
      <c r="CY781" s="36"/>
      <c r="CZ781" s="36"/>
      <c r="DA781" s="36"/>
      <c r="DB781" s="36"/>
      <c r="DC781" s="36"/>
      <c r="DD781" s="36"/>
      <c r="DE781" s="36"/>
      <c r="DF781" s="36"/>
      <c r="DG781" s="36"/>
    </row>
    <row r="782" spans="2:111" x14ac:dyDescent="0.5"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  <c r="AW782" s="36"/>
      <c r="AX782" s="36"/>
      <c r="AY782" s="36"/>
      <c r="AZ782" s="36"/>
      <c r="BA782" s="36"/>
      <c r="BB782" s="36"/>
      <c r="BC782" s="36"/>
      <c r="BD782" s="36"/>
      <c r="BE782" s="36"/>
      <c r="BF782" s="36"/>
      <c r="BG782" s="36"/>
      <c r="BH782" s="36"/>
      <c r="BI782" s="36"/>
      <c r="BJ782" s="36"/>
      <c r="BK782" s="36"/>
      <c r="BL782" s="36"/>
      <c r="BM782" s="36"/>
      <c r="BN782" s="36"/>
      <c r="BO782" s="36"/>
      <c r="BP782" s="36"/>
      <c r="BQ782" s="36"/>
      <c r="BR782" s="36"/>
      <c r="BS782" s="36"/>
      <c r="BT782" s="36"/>
      <c r="BU782" s="36"/>
      <c r="BV782" s="36"/>
      <c r="BW782" s="36"/>
      <c r="BX782" s="36"/>
      <c r="BY782" s="36"/>
      <c r="BZ782" s="36"/>
      <c r="CA782" s="36"/>
      <c r="CB782" s="36"/>
      <c r="CC782" s="36"/>
      <c r="CD782" s="36"/>
      <c r="CE782" s="36"/>
      <c r="CF782" s="36"/>
      <c r="CG782" s="36"/>
      <c r="CH782" s="36"/>
      <c r="CI782" s="36"/>
      <c r="CJ782" s="36"/>
      <c r="CK782" s="36"/>
      <c r="CL782" s="36"/>
      <c r="CM782" s="36"/>
      <c r="CN782" s="36"/>
      <c r="CO782" s="36"/>
      <c r="CP782" s="36"/>
      <c r="CQ782" s="36"/>
      <c r="CR782" s="36"/>
      <c r="CS782" s="36"/>
      <c r="CT782" s="36"/>
      <c r="CU782" s="36"/>
      <c r="CV782" s="36"/>
      <c r="CW782" s="36"/>
      <c r="CX782" s="36"/>
      <c r="CY782" s="36"/>
      <c r="CZ782" s="36"/>
      <c r="DA782" s="36"/>
      <c r="DB782" s="36"/>
      <c r="DC782" s="36"/>
      <c r="DD782" s="36"/>
      <c r="DE782" s="36"/>
      <c r="DF782" s="36"/>
      <c r="DG782" s="36"/>
    </row>
    <row r="783" spans="2:111" x14ac:dyDescent="0.5"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  <c r="AW783" s="36"/>
      <c r="AX783" s="36"/>
      <c r="AY783" s="36"/>
      <c r="AZ783" s="36"/>
      <c r="BA783" s="36"/>
      <c r="BB783" s="36"/>
      <c r="BC783" s="36"/>
      <c r="BD783" s="36"/>
      <c r="BE783" s="36"/>
      <c r="BF783" s="36"/>
      <c r="BG783" s="36"/>
      <c r="BH783" s="36"/>
      <c r="BI783" s="36"/>
      <c r="BJ783" s="36"/>
      <c r="BK783" s="36"/>
      <c r="BL783" s="36"/>
      <c r="BM783" s="36"/>
      <c r="BN783" s="36"/>
      <c r="BO783" s="36"/>
      <c r="BP783" s="36"/>
      <c r="BQ783" s="36"/>
      <c r="BR783" s="36"/>
      <c r="BS783" s="36"/>
      <c r="BT783" s="36"/>
      <c r="BU783" s="36"/>
      <c r="BV783" s="36"/>
      <c r="BW783" s="36"/>
      <c r="BX783" s="36"/>
      <c r="BY783" s="36"/>
      <c r="BZ783" s="36"/>
      <c r="CA783" s="36"/>
      <c r="CB783" s="36"/>
      <c r="CC783" s="36"/>
      <c r="CD783" s="36"/>
      <c r="CE783" s="36"/>
      <c r="CF783" s="36"/>
      <c r="CG783" s="36"/>
      <c r="CH783" s="36"/>
      <c r="CI783" s="36"/>
      <c r="CJ783" s="36"/>
      <c r="CK783" s="36"/>
      <c r="CL783" s="36"/>
      <c r="CM783" s="36"/>
      <c r="CN783" s="36"/>
      <c r="CO783" s="36"/>
      <c r="CP783" s="36"/>
      <c r="CQ783" s="36"/>
      <c r="CR783" s="36"/>
      <c r="CS783" s="36"/>
      <c r="CT783" s="36"/>
      <c r="CU783" s="36"/>
      <c r="CV783" s="36"/>
      <c r="CW783" s="36"/>
      <c r="CX783" s="36"/>
      <c r="CY783" s="36"/>
      <c r="CZ783" s="36"/>
      <c r="DA783" s="36"/>
      <c r="DB783" s="36"/>
      <c r="DC783" s="36"/>
      <c r="DD783" s="36"/>
      <c r="DE783" s="36"/>
      <c r="DF783" s="36"/>
      <c r="DG783" s="36"/>
    </row>
    <row r="784" spans="2:111" x14ac:dyDescent="0.5"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  <c r="AW784" s="36"/>
      <c r="AX784" s="36"/>
      <c r="AY784" s="36"/>
      <c r="AZ784" s="36"/>
      <c r="BA784" s="36"/>
      <c r="BB784" s="36"/>
      <c r="BC784" s="36"/>
      <c r="BD784" s="36"/>
      <c r="BE784" s="36"/>
      <c r="BF784" s="36"/>
      <c r="BG784" s="36"/>
      <c r="BH784" s="36"/>
      <c r="BI784" s="36"/>
      <c r="BJ784" s="36"/>
      <c r="BK784" s="36"/>
      <c r="BL784" s="36"/>
      <c r="BM784" s="36"/>
      <c r="BN784" s="36"/>
      <c r="BO784" s="36"/>
      <c r="BP784" s="36"/>
      <c r="BQ784" s="36"/>
      <c r="BR784" s="36"/>
      <c r="BS784" s="36"/>
      <c r="BT784" s="36"/>
      <c r="BU784" s="36"/>
      <c r="BV784" s="36"/>
      <c r="BW784" s="36"/>
      <c r="BX784" s="36"/>
      <c r="BY784" s="36"/>
      <c r="BZ784" s="36"/>
      <c r="CA784" s="36"/>
      <c r="CB784" s="36"/>
      <c r="CC784" s="36"/>
      <c r="CD784" s="36"/>
      <c r="CE784" s="36"/>
      <c r="CF784" s="36"/>
      <c r="CG784" s="36"/>
      <c r="CH784" s="36"/>
      <c r="CI784" s="36"/>
      <c r="CJ784" s="36"/>
      <c r="CK784" s="36"/>
      <c r="CL784" s="36"/>
      <c r="CM784" s="36"/>
      <c r="CN784" s="36"/>
      <c r="CO784" s="36"/>
      <c r="CP784" s="36"/>
      <c r="CQ784" s="36"/>
      <c r="CR784" s="36"/>
      <c r="CS784" s="36"/>
      <c r="CT784" s="36"/>
      <c r="CU784" s="36"/>
      <c r="CV784" s="36"/>
      <c r="CW784" s="36"/>
      <c r="CX784" s="36"/>
      <c r="CY784" s="36"/>
      <c r="CZ784" s="36"/>
      <c r="DA784" s="36"/>
      <c r="DB784" s="36"/>
      <c r="DC784" s="36"/>
      <c r="DD784" s="36"/>
      <c r="DE784" s="36"/>
      <c r="DF784" s="36"/>
      <c r="DG784" s="36"/>
    </row>
    <row r="785" spans="2:111" x14ac:dyDescent="0.5"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  <c r="AW785" s="36"/>
      <c r="AX785" s="36"/>
      <c r="AY785" s="36"/>
      <c r="AZ785" s="36"/>
      <c r="BA785" s="36"/>
      <c r="BB785" s="36"/>
      <c r="BC785" s="36"/>
      <c r="BD785" s="36"/>
      <c r="BE785" s="36"/>
      <c r="BF785" s="36"/>
      <c r="BG785" s="36"/>
      <c r="BH785" s="36"/>
      <c r="BI785" s="36"/>
      <c r="BJ785" s="36"/>
      <c r="BK785" s="36"/>
      <c r="BL785" s="36"/>
      <c r="BM785" s="36"/>
      <c r="BN785" s="36"/>
      <c r="BO785" s="36"/>
      <c r="BP785" s="36"/>
      <c r="BQ785" s="36"/>
      <c r="BR785" s="36"/>
      <c r="BS785" s="36"/>
      <c r="BT785" s="36"/>
      <c r="BU785" s="36"/>
      <c r="BV785" s="36"/>
      <c r="BW785" s="36"/>
      <c r="BX785" s="36"/>
      <c r="BY785" s="36"/>
      <c r="BZ785" s="36"/>
      <c r="CA785" s="36"/>
      <c r="CB785" s="36"/>
      <c r="CC785" s="36"/>
      <c r="CD785" s="36"/>
      <c r="CE785" s="36"/>
      <c r="CF785" s="36"/>
      <c r="CG785" s="36"/>
      <c r="CH785" s="36"/>
      <c r="CI785" s="36"/>
      <c r="CJ785" s="36"/>
      <c r="CK785" s="36"/>
      <c r="CL785" s="36"/>
      <c r="CM785" s="36"/>
      <c r="CN785" s="36"/>
      <c r="CO785" s="36"/>
      <c r="CP785" s="36"/>
      <c r="CQ785" s="36"/>
      <c r="CR785" s="36"/>
      <c r="CS785" s="36"/>
      <c r="CT785" s="36"/>
      <c r="CU785" s="36"/>
      <c r="CV785" s="36"/>
      <c r="CW785" s="36"/>
      <c r="CX785" s="36"/>
      <c r="CY785" s="36"/>
      <c r="CZ785" s="36"/>
      <c r="DA785" s="36"/>
      <c r="DB785" s="36"/>
      <c r="DC785" s="36"/>
      <c r="DD785" s="36"/>
      <c r="DE785" s="36"/>
      <c r="DF785" s="36"/>
      <c r="DG785" s="36"/>
    </row>
    <row r="786" spans="2:111" x14ac:dyDescent="0.5"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  <c r="AW786" s="36"/>
      <c r="AX786" s="36"/>
      <c r="AY786" s="36"/>
      <c r="AZ786" s="36"/>
      <c r="BA786" s="36"/>
      <c r="BB786" s="36"/>
      <c r="BC786" s="36"/>
      <c r="BD786" s="36"/>
      <c r="BE786" s="36"/>
      <c r="BF786" s="36"/>
      <c r="BG786" s="36"/>
      <c r="BH786" s="36"/>
      <c r="BI786" s="36"/>
      <c r="BJ786" s="36"/>
      <c r="BK786" s="36"/>
      <c r="BL786" s="36"/>
      <c r="BM786" s="36"/>
      <c r="BN786" s="36"/>
      <c r="BO786" s="36"/>
      <c r="BP786" s="36"/>
      <c r="BQ786" s="36"/>
      <c r="BR786" s="36"/>
      <c r="BS786" s="36"/>
      <c r="BT786" s="36"/>
      <c r="BU786" s="36"/>
      <c r="BV786" s="36"/>
      <c r="BW786" s="36"/>
      <c r="BX786" s="36"/>
      <c r="BY786" s="36"/>
      <c r="BZ786" s="36"/>
      <c r="CA786" s="36"/>
      <c r="CB786" s="36"/>
      <c r="CC786" s="36"/>
      <c r="CD786" s="36"/>
      <c r="CE786" s="36"/>
      <c r="CF786" s="36"/>
      <c r="CG786" s="36"/>
      <c r="CH786" s="36"/>
      <c r="CI786" s="36"/>
      <c r="CJ786" s="36"/>
      <c r="CK786" s="36"/>
      <c r="CL786" s="36"/>
      <c r="CM786" s="36"/>
      <c r="CN786" s="36"/>
      <c r="CO786" s="36"/>
      <c r="CP786" s="36"/>
      <c r="CQ786" s="36"/>
      <c r="CR786" s="36"/>
      <c r="CS786" s="36"/>
      <c r="CT786" s="36"/>
      <c r="CU786" s="36"/>
      <c r="CV786" s="36"/>
      <c r="CW786" s="36"/>
      <c r="CX786" s="36"/>
      <c r="CY786" s="36"/>
      <c r="CZ786" s="36"/>
      <c r="DA786" s="36"/>
      <c r="DB786" s="36"/>
      <c r="DC786" s="36"/>
      <c r="DD786" s="36"/>
      <c r="DE786" s="36"/>
      <c r="DF786" s="36"/>
      <c r="DG786" s="36"/>
    </row>
    <row r="787" spans="2:111" x14ac:dyDescent="0.5"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  <c r="AW787" s="36"/>
      <c r="AX787" s="36"/>
      <c r="AY787" s="36"/>
      <c r="AZ787" s="36"/>
      <c r="BA787" s="36"/>
      <c r="BB787" s="36"/>
      <c r="BC787" s="36"/>
      <c r="BD787" s="36"/>
      <c r="BE787" s="36"/>
      <c r="BF787" s="36"/>
      <c r="BG787" s="36"/>
      <c r="BH787" s="36"/>
      <c r="BI787" s="36"/>
      <c r="BJ787" s="36"/>
      <c r="BK787" s="36"/>
      <c r="BL787" s="36"/>
      <c r="BM787" s="36"/>
      <c r="BN787" s="36"/>
      <c r="BO787" s="36"/>
      <c r="BP787" s="36"/>
      <c r="BQ787" s="36"/>
      <c r="BR787" s="36"/>
      <c r="BS787" s="36"/>
      <c r="BT787" s="36"/>
      <c r="BU787" s="36"/>
      <c r="BV787" s="36"/>
      <c r="BW787" s="36"/>
      <c r="BX787" s="36"/>
      <c r="BY787" s="36"/>
      <c r="BZ787" s="36"/>
      <c r="CA787" s="36"/>
      <c r="CB787" s="36"/>
      <c r="CC787" s="36"/>
      <c r="CD787" s="36"/>
      <c r="CE787" s="36"/>
      <c r="CF787" s="36"/>
      <c r="CG787" s="36"/>
      <c r="CH787" s="36"/>
      <c r="CI787" s="36"/>
      <c r="CJ787" s="36"/>
      <c r="CK787" s="36"/>
      <c r="CL787" s="36"/>
      <c r="CM787" s="36"/>
      <c r="CN787" s="36"/>
      <c r="CO787" s="36"/>
      <c r="CP787" s="36"/>
      <c r="CQ787" s="36"/>
      <c r="CR787" s="36"/>
      <c r="CS787" s="36"/>
      <c r="CT787" s="36"/>
      <c r="CU787" s="36"/>
      <c r="CV787" s="36"/>
      <c r="CW787" s="36"/>
      <c r="CX787" s="36"/>
      <c r="CY787" s="36"/>
      <c r="CZ787" s="36"/>
      <c r="DA787" s="36"/>
      <c r="DB787" s="36"/>
      <c r="DC787" s="36"/>
      <c r="DD787" s="36"/>
      <c r="DE787" s="36"/>
      <c r="DF787" s="36"/>
      <c r="DG787" s="36"/>
    </row>
    <row r="788" spans="2:111" x14ac:dyDescent="0.5"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  <c r="AW788" s="36"/>
      <c r="AX788" s="36"/>
      <c r="AY788" s="36"/>
      <c r="AZ788" s="36"/>
      <c r="BA788" s="36"/>
      <c r="BB788" s="36"/>
      <c r="BC788" s="36"/>
      <c r="BD788" s="36"/>
      <c r="BE788" s="36"/>
      <c r="BF788" s="36"/>
      <c r="BG788" s="36"/>
      <c r="BH788" s="36"/>
      <c r="BI788" s="36"/>
      <c r="BJ788" s="36"/>
      <c r="BK788" s="36"/>
      <c r="BL788" s="36"/>
      <c r="BM788" s="36"/>
      <c r="BN788" s="36"/>
      <c r="BO788" s="36"/>
      <c r="BP788" s="36"/>
      <c r="BQ788" s="36"/>
      <c r="BR788" s="36"/>
      <c r="BS788" s="36"/>
      <c r="BT788" s="36"/>
      <c r="BU788" s="36"/>
      <c r="BV788" s="36"/>
      <c r="BW788" s="36"/>
      <c r="BX788" s="36"/>
      <c r="BY788" s="36"/>
      <c r="BZ788" s="36"/>
      <c r="CA788" s="36"/>
      <c r="CB788" s="36"/>
      <c r="CC788" s="36"/>
      <c r="CD788" s="36"/>
      <c r="CE788" s="36"/>
      <c r="CF788" s="36"/>
      <c r="CG788" s="36"/>
      <c r="CH788" s="36"/>
      <c r="CI788" s="36"/>
      <c r="CJ788" s="36"/>
      <c r="CK788" s="36"/>
      <c r="CL788" s="36"/>
      <c r="CM788" s="36"/>
      <c r="CN788" s="36"/>
      <c r="CO788" s="36"/>
      <c r="CP788" s="36"/>
      <c r="CQ788" s="36"/>
      <c r="CR788" s="36"/>
      <c r="CS788" s="36"/>
      <c r="CT788" s="36"/>
      <c r="CU788" s="36"/>
      <c r="CV788" s="36"/>
      <c r="CW788" s="36"/>
      <c r="CX788" s="36"/>
      <c r="CY788" s="36"/>
      <c r="CZ788" s="36"/>
      <c r="DA788" s="36"/>
      <c r="DB788" s="36"/>
      <c r="DC788" s="36"/>
      <c r="DD788" s="36"/>
      <c r="DE788" s="36"/>
      <c r="DF788" s="36"/>
      <c r="DG788" s="36"/>
    </row>
    <row r="789" spans="2:111" x14ac:dyDescent="0.5"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  <c r="AW789" s="36"/>
      <c r="AX789" s="36"/>
      <c r="AY789" s="36"/>
      <c r="AZ789" s="36"/>
      <c r="BA789" s="36"/>
      <c r="BB789" s="36"/>
      <c r="BC789" s="36"/>
      <c r="BD789" s="36"/>
      <c r="BE789" s="36"/>
      <c r="BF789" s="36"/>
      <c r="BG789" s="36"/>
      <c r="BH789" s="36"/>
      <c r="BI789" s="36"/>
      <c r="BJ789" s="36"/>
      <c r="BK789" s="36"/>
      <c r="BL789" s="36"/>
      <c r="BM789" s="36"/>
      <c r="BN789" s="36"/>
      <c r="BO789" s="36"/>
      <c r="BP789" s="36"/>
      <c r="BQ789" s="36"/>
      <c r="BR789" s="36"/>
      <c r="BS789" s="36"/>
      <c r="BT789" s="36"/>
      <c r="BU789" s="36"/>
      <c r="BV789" s="36"/>
      <c r="BW789" s="36"/>
      <c r="BX789" s="36"/>
      <c r="BY789" s="36"/>
      <c r="BZ789" s="36"/>
      <c r="CA789" s="36"/>
      <c r="CB789" s="36"/>
      <c r="CC789" s="36"/>
      <c r="CD789" s="36"/>
      <c r="CE789" s="36"/>
      <c r="CF789" s="36"/>
      <c r="CG789" s="36"/>
      <c r="CH789" s="36"/>
      <c r="CI789" s="36"/>
      <c r="CJ789" s="36"/>
      <c r="CK789" s="36"/>
      <c r="CL789" s="36"/>
      <c r="CM789" s="36"/>
      <c r="CN789" s="36"/>
      <c r="CO789" s="36"/>
      <c r="CP789" s="36"/>
      <c r="CQ789" s="36"/>
      <c r="CR789" s="36"/>
      <c r="CS789" s="36"/>
      <c r="CT789" s="36"/>
      <c r="CU789" s="36"/>
      <c r="CV789" s="36"/>
      <c r="CW789" s="36"/>
      <c r="CX789" s="36"/>
      <c r="CY789" s="36"/>
      <c r="CZ789" s="36"/>
      <c r="DA789" s="36"/>
      <c r="DB789" s="36"/>
      <c r="DC789" s="36"/>
      <c r="DD789" s="36"/>
      <c r="DE789" s="36"/>
      <c r="DF789" s="36"/>
      <c r="DG789" s="36"/>
    </row>
    <row r="790" spans="2:111" x14ac:dyDescent="0.5"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  <c r="AW790" s="36"/>
      <c r="AX790" s="36"/>
      <c r="AY790" s="36"/>
      <c r="AZ790" s="36"/>
      <c r="BA790" s="36"/>
      <c r="BB790" s="36"/>
      <c r="BC790" s="36"/>
      <c r="BD790" s="36"/>
      <c r="BE790" s="36"/>
      <c r="BF790" s="36"/>
      <c r="BG790" s="36"/>
      <c r="BH790" s="36"/>
      <c r="BI790" s="36"/>
      <c r="BJ790" s="36"/>
      <c r="BK790" s="36"/>
      <c r="BL790" s="36"/>
      <c r="BM790" s="36"/>
      <c r="BN790" s="36"/>
      <c r="BO790" s="36"/>
      <c r="BP790" s="36"/>
      <c r="BQ790" s="36"/>
      <c r="BR790" s="36"/>
      <c r="BS790" s="36"/>
      <c r="BT790" s="36"/>
      <c r="BU790" s="36"/>
      <c r="BV790" s="36"/>
      <c r="BW790" s="36"/>
      <c r="BX790" s="36"/>
      <c r="BY790" s="36"/>
      <c r="BZ790" s="36"/>
      <c r="CA790" s="36"/>
      <c r="CB790" s="36"/>
      <c r="CC790" s="36"/>
      <c r="CD790" s="36"/>
      <c r="CE790" s="36"/>
      <c r="CF790" s="36"/>
      <c r="CG790" s="36"/>
      <c r="CH790" s="36"/>
      <c r="CI790" s="36"/>
      <c r="CJ790" s="36"/>
      <c r="CK790" s="36"/>
      <c r="CL790" s="36"/>
      <c r="CM790" s="36"/>
      <c r="CN790" s="36"/>
      <c r="CO790" s="36"/>
      <c r="CP790" s="36"/>
      <c r="CQ790" s="36"/>
      <c r="CR790" s="36"/>
      <c r="CS790" s="36"/>
      <c r="CT790" s="36"/>
      <c r="CU790" s="36"/>
      <c r="CV790" s="36"/>
      <c r="CW790" s="36"/>
      <c r="CX790" s="36"/>
      <c r="CY790" s="36"/>
      <c r="CZ790" s="36"/>
      <c r="DA790" s="36"/>
      <c r="DB790" s="36"/>
      <c r="DC790" s="36"/>
      <c r="DD790" s="36"/>
      <c r="DE790" s="36"/>
      <c r="DF790" s="36"/>
      <c r="DG790" s="36"/>
    </row>
    <row r="791" spans="2:111" x14ac:dyDescent="0.5"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  <c r="AW791" s="36"/>
      <c r="AX791" s="36"/>
      <c r="AY791" s="36"/>
      <c r="AZ791" s="36"/>
      <c r="BA791" s="36"/>
      <c r="BB791" s="36"/>
      <c r="BC791" s="36"/>
      <c r="BD791" s="36"/>
      <c r="BE791" s="36"/>
      <c r="BF791" s="36"/>
      <c r="BG791" s="36"/>
      <c r="BH791" s="36"/>
      <c r="BI791" s="36"/>
      <c r="BJ791" s="36"/>
      <c r="BK791" s="36"/>
      <c r="BL791" s="36"/>
      <c r="BM791" s="36"/>
      <c r="BN791" s="36"/>
      <c r="BO791" s="36"/>
      <c r="BP791" s="36"/>
      <c r="BQ791" s="36"/>
      <c r="BR791" s="36"/>
      <c r="BS791" s="36"/>
      <c r="BT791" s="36"/>
      <c r="BU791" s="36"/>
      <c r="BV791" s="36"/>
      <c r="BW791" s="36"/>
      <c r="BX791" s="36"/>
      <c r="BY791" s="36"/>
      <c r="BZ791" s="36"/>
      <c r="CA791" s="36"/>
      <c r="CB791" s="36"/>
      <c r="CC791" s="36"/>
      <c r="CD791" s="36"/>
      <c r="CE791" s="36"/>
      <c r="CF791" s="36"/>
      <c r="CG791" s="36"/>
      <c r="CH791" s="36"/>
      <c r="CI791" s="36"/>
      <c r="CJ791" s="36"/>
      <c r="CK791" s="36"/>
      <c r="CL791" s="36"/>
      <c r="CM791" s="36"/>
      <c r="CN791" s="36"/>
      <c r="CO791" s="36"/>
      <c r="CP791" s="36"/>
      <c r="CQ791" s="36"/>
      <c r="CR791" s="36"/>
      <c r="CS791" s="36"/>
      <c r="CT791" s="36"/>
      <c r="CU791" s="36"/>
      <c r="CV791" s="36"/>
      <c r="CW791" s="36"/>
      <c r="CX791" s="36"/>
      <c r="CY791" s="36"/>
      <c r="CZ791" s="36"/>
      <c r="DA791" s="36"/>
      <c r="DB791" s="36"/>
      <c r="DC791" s="36"/>
      <c r="DD791" s="36"/>
      <c r="DE791" s="36"/>
      <c r="DF791" s="36"/>
      <c r="DG791" s="36"/>
    </row>
    <row r="792" spans="2:111" x14ac:dyDescent="0.5"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  <c r="AW792" s="36"/>
      <c r="AX792" s="36"/>
      <c r="AY792" s="36"/>
      <c r="AZ792" s="36"/>
      <c r="BA792" s="36"/>
      <c r="BB792" s="36"/>
      <c r="BC792" s="36"/>
      <c r="BD792" s="36"/>
      <c r="BE792" s="36"/>
      <c r="BF792" s="36"/>
      <c r="BG792" s="36"/>
      <c r="BH792" s="36"/>
      <c r="BI792" s="36"/>
      <c r="BJ792" s="36"/>
      <c r="BK792" s="36"/>
      <c r="BL792" s="36"/>
      <c r="BM792" s="36"/>
      <c r="BN792" s="36"/>
      <c r="BO792" s="36"/>
      <c r="BP792" s="36"/>
      <c r="BQ792" s="36"/>
      <c r="BR792" s="36"/>
      <c r="BS792" s="36"/>
      <c r="BT792" s="36"/>
      <c r="BU792" s="36"/>
      <c r="BV792" s="36"/>
      <c r="BW792" s="36"/>
      <c r="BX792" s="36"/>
      <c r="BY792" s="36"/>
      <c r="BZ792" s="36"/>
      <c r="CA792" s="36"/>
      <c r="CB792" s="36"/>
      <c r="CC792" s="36"/>
      <c r="CD792" s="36"/>
      <c r="CE792" s="36"/>
      <c r="CF792" s="36"/>
      <c r="CG792" s="36"/>
      <c r="CH792" s="36"/>
      <c r="CI792" s="36"/>
      <c r="CJ792" s="36"/>
      <c r="CK792" s="36"/>
      <c r="CL792" s="36"/>
      <c r="CM792" s="36"/>
      <c r="CN792" s="36"/>
      <c r="CO792" s="36"/>
      <c r="CP792" s="36"/>
      <c r="CQ792" s="36"/>
      <c r="CR792" s="36"/>
      <c r="CS792" s="36"/>
      <c r="CT792" s="36"/>
      <c r="CU792" s="36"/>
      <c r="CV792" s="36"/>
      <c r="CW792" s="36"/>
      <c r="CX792" s="36"/>
      <c r="CY792" s="36"/>
      <c r="CZ792" s="36"/>
      <c r="DA792" s="36"/>
      <c r="DB792" s="36"/>
      <c r="DC792" s="36"/>
      <c r="DD792" s="36"/>
      <c r="DE792" s="36"/>
      <c r="DF792" s="36"/>
      <c r="DG792" s="36"/>
    </row>
    <row r="793" spans="2:111" x14ac:dyDescent="0.5"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  <c r="AW793" s="36"/>
      <c r="AX793" s="36"/>
      <c r="AY793" s="36"/>
      <c r="AZ793" s="36"/>
      <c r="BA793" s="36"/>
      <c r="BB793" s="36"/>
      <c r="BC793" s="36"/>
      <c r="BD793" s="36"/>
      <c r="BE793" s="36"/>
      <c r="BF793" s="36"/>
      <c r="BG793" s="36"/>
      <c r="BH793" s="36"/>
      <c r="BI793" s="36"/>
      <c r="BJ793" s="36"/>
      <c r="BK793" s="36"/>
      <c r="BL793" s="36"/>
      <c r="BM793" s="36"/>
      <c r="BN793" s="36"/>
      <c r="BO793" s="36"/>
      <c r="BP793" s="36"/>
      <c r="BQ793" s="36"/>
      <c r="BR793" s="36"/>
      <c r="BS793" s="36"/>
      <c r="BT793" s="36"/>
      <c r="BU793" s="36"/>
      <c r="BV793" s="36"/>
      <c r="BW793" s="36"/>
      <c r="BX793" s="36"/>
      <c r="BY793" s="36"/>
      <c r="BZ793" s="36"/>
      <c r="CA793" s="36"/>
      <c r="CB793" s="36"/>
      <c r="CC793" s="36"/>
      <c r="CD793" s="36"/>
      <c r="CE793" s="36"/>
      <c r="CF793" s="36"/>
      <c r="CG793" s="36"/>
      <c r="CH793" s="36"/>
      <c r="CI793" s="36"/>
      <c r="CJ793" s="36"/>
      <c r="CK793" s="36"/>
      <c r="CL793" s="36"/>
      <c r="CM793" s="36"/>
      <c r="CN793" s="36"/>
      <c r="CO793" s="36"/>
      <c r="CP793" s="36"/>
      <c r="CQ793" s="36"/>
      <c r="CR793" s="36"/>
      <c r="CS793" s="36"/>
      <c r="CT793" s="36"/>
      <c r="CU793" s="36"/>
      <c r="CV793" s="36"/>
      <c r="CW793" s="36"/>
      <c r="CX793" s="36"/>
      <c r="CY793" s="36"/>
      <c r="CZ793" s="36"/>
      <c r="DA793" s="36"/>
      <c r="DB793" s="36"/>
      <c r="DC793" s="36"/>
      <c r="DD793" s="36"/>
      <c r="DE793" s="36"/>
      <c r="DF793" s="36"/>
      <c r="DG793" s="36"/>
    </row>
    <row r="794" spans="2:111" x14ac:dyDescent="0.5"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  <c r="AW794" s="36"/>
      <c r="AX794" s="36"/>
      <c r="AY794" s="36"/>
      <c r="AZ794" s="36"/>
      <c r="BA794" s="36"/>
      <c r="BB794" s="36"/>
      <c r="BC794" s="36"/>
      <c r="BD794" s="36"/>
      <c r="BE794" s="36"/>
      <c r="BF794" s="36"/>
      <c r="BG794" s="36"/>
      <c r="BH794" s="36"/>
      <c r="BI794" s="36"/>
      <c r="BJ794" s="36"/>
      <c r="BK794" s="36"/>
      <c r="BL794" s="36"/>
      <c r="BM794" s="36"/>
      <c r="BN794" s="36"/>
      <c r="BO794" s="36"/>
      <c r="BP794" s="36"/>
      <c r="BQ794" s="36"/>
      <c r="BR794" s="36"/>
      <c r="BS794" s="36"/>
      <c r="BT794" s="36"/>
      <c r="BU794" s="36"/>
      <c r="BV794" s="36"/>
      <c r="BW794" s="36"/>
      <c r="BX794" s="36"/>
      <c r="BY794" s="36"/>
      <c r="BZ794" s="36"/>
      <c r="CA794" s="36"/>
      <c r="CB794" s="36"/>
      <c r="CC794" s="36"/>
      <c r="CD794" s="36"/>
      <c r="CE794" s="36"/>
      <c r="CF794" s="36"/>
      <c r="CG794" s="36"/>
      <c r="CH794" s="36"/>
      <c r="CI794" s="36"/>
      <c r="CJ794" s="36"/>
      <c r="CK794" s="36"/>
      <c r="CL794" s="36"/>
      <c r="CM794" s="36"/>
      <c r="CN794" s="36"/>
      <c r="CO794" s="36"/>
      <c r="CP794" s="36"/>
      <c r="CQ794" s="36"/>
      <c r="CR794" s="36"/>
      <c r="CS794" s="36"/>
      <c r="CT794" s="36"/>
      <c r="CU794" s="36"/>
      <c r="CV794" s="36"/>
      <c r="CW794" s="36"/>
      <c r="CX794" s="36"/>
      <c r="CY794" s="36"/>
      <c r="CZ794" s="36"/>
      <c r="DA794" s="36"/>
      <c r="DB794" s="36"/>
      <c r="DC794" s="36"/>
      <c r="DD794" s="36"/>
      <c r="DE794" s="36"/>
      <c r="DF794" s="36"/>
      <c r="DG794" s="36"/>
    </row>
    <row r="795" spans="2:111" x14ac:dyDescent="0.5"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  <c r="AW795" s="36"/>
      <c r="AX795" s="36"/>
      <c r="AY795" s="36"/>
      <c r="AZ795" s="36"/>
      <c r="BA795" s="36"/>
      <c r="BB795" s="36"/>
      <c r="BC795" s="36"/>
      <c r="BD795" s="36"/>
      <c r="BE795" s="36"/>
      <c r="BF795" s="36"/>
      <c r="BG795" s="36"/>
      <c r="BH795" s="36"/>
      <c r="BI795" s="36"/>
      <c r="BJ795" s="36"/>
      <c r="BK795" s="36"/>
      <c r="BL795" s="36"/>
      <c r="BM795" s="36"/>
      <c r="BN795" s="36"/>
      <c r="BO795" s="36"/>
      <c r="BP795" s="36"/>
      <c r="BQ795" s="36"/>
      <c r="BR795" s="36"/>
      <c r="BS795" s="36"/>
      <c r="BT795" s="36"/>
      <c r="BU795" s="36"/>
      <c r="BV795" s="36"/>
      <c r="BW795" s="36"/>
      <c r="BX795" s="36"/>
      <c r="BY795" s="36"/>
      <c r="BZ795" s="36"/>
      <c r="CA795" s="36"/>
      <c r="CB795" s="36"/>
      <c r="CC795" s="36"/>
      <c r="CD795" s="36"/>
      <c r="CE795" s="36"/>
      <c r="CF795" s="36"/>
      <c r="CG795" s="36"/>
      <c r="CH795" s="36"/>
      <c r="CI795" s="36"/>
      <c r="CJ795" s="36"/>
      <c r="CK795" s="36"/>
      <c r="CL795" s="36"/>
      <c r="CM795" s="36"/>
      <c r="CN795" s="36"/>
      <c r="CO795" s="36"/>
      <c r="CP795" s="36"/>
      <c r="CQ795" s="36"/>
      <c r="CR795" s="36"/>
      <c r="CS795" s="36"/>
      <c r="CT795" s="36"/>
      <c r="CU795" s="36"/>
      <c r="CV795" s="36"/>
      <c r="CW795" s="36"/>
      <c r="CX795" s="36"/>
      <c r="CY795" s="36"/>
      <c r="CZ795" s="36"/>
      <c r="DA795" s="36"/>
      <c r="DB795" s="36"/>
      <c r="DC795" s="36"/>
      <c r="DD795" s="36"/>
      <c r="DE795" s="36"/>
      <c r="DF795" s="36"/>
      <c r="DG795" s="36"/>
    </row>
    <row r="796" spans="2:111" x14ac:dyDescent="0.5"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  <c r="AW796" s="36"/>
      <c r="AX796" s="36"/>
      <c r="AY796" s="36"/>
      <c r="AZ796" s="36"/>
      <c r="BA796" s="36"/>
      <c r="BB796" s="36"/>
      <c r="BC796" s="36"/>
      <c r="BD796" s="36"/>
      <c r="BE796" s="36"/>
      <c r="BF796" s="36"/>
      <c r="BG796" s="36"/>
      <c r="BH796" s="36"/>
      <c r="BI796" s="36"/>
      <c r="BJ796" s="36"/>
      <c r="BK796" s="36"/>
      <c r="BL796" s="36"/>
      <c r="BM796" s="36"/>
      <c r="BN796" s="36"/>
      <c r="BO796" s="36"/>
      <c r="BP796" s="36"/>
      <c r="BQ796" s="36"/>
      <c r="BR796" s="36"/>
      <c r="BS796" s="36"/>
      <c r="BT796" s="36"/>
      <c r="BU796" s="36"/>
      <c r="BV796" s="36"/>
      <c r="BW796" s="36"/>
      <c r="BX796" s="36"/>
      <c r="BY796" s="36"/>
      <c r="BZ796" s="36"/>
      <c r="CA796" s="36"/>
      <c r="CB796" s="36"/>
      <c r="CC796" s="36"/>
      <c r="CD796" s="36"/>
      <c r="CE796" s="36"/>
      <c r="CF796" s="36"/>
      <c r="CG796" s="36"/>
      <c r="CH796" s="36"/>
      <c r="CI796" s="36"/>
      <c r="CJ796" s="36"/>
      <c r="CK796" s="36"/>
      <c r="CL796" s="36"/>
      <c r="CM796" s="36"/>
      <c r="CN796" s="36"/>
      <c r="CO796" s="36"/>
      <c r="CP796" s="36"/>
      <c r="CQ796" s="36"/>
      <c r="CR796" s="36"/>
      <c r="CS796" s="36"/>
      <c r="CT796" s="36"/>
      <c r="CU796" s="36"/>
      <c r="CV796" s="36"/>
      <c r="CW796" s="36"/>
      <c r="CX796" s="36"/>
      <c r="CY796" s="36"/>
      <c r="CZ796" s="36"/>
      <c r="DA796" s="36"/>
      <c r="DB796" s="36"/>
      <c r="DC796" s="36"/>
      <c r="DD796" s="36"/>
      <c r="DE796" s="36"/>
      <c r="DF796" s="36"/>
      <c r="DG796" s="36"/>
    </row>
    <row r="797" spans="2:111" x14ac:dyDescent="0.5"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  <c r="AW797" s="36"/>
      <c r="AX797" s="36"/>
      <c r="AY797" s="36"/>
      <c r="AZ797" s="36"/>
      <c r="BA797" s="36"/>
      <c r="BB797" s="36"/>
      <c r="BC797" s="36"/>
      <c r="BD797" s="36"/>
      <c r="BE797" s="36"/>
      <c r="BF797" s="36"/>
      <c r="BG797" s="36"/>
      <c r="BH797" s="36"/>
      <c r="BI797" s="36"/>
      <c r="BJ797" s="36"/>
      <c r="BK797" s="36"/>
      <c r="BL797" s="36"/>
      <c r="BM797" s="36"/>
      <c r="BN797" s="36"/>
      <c r="BO797" s="36"/>
      <c r="BP797" s="36"/>
      <c r="BQ797" s="36"/>
      <c r="BR797" s="36"/>
      <c r="BS797" s="36"/>
      <c r="BT797" s="36"/>
      <c r="BU797" s="36"/>
      <c r="BV797" s="36"/>
      <c r="BW797" s="36"/>
      <c r="BX797" s="36"/>
      <c r="BY797" s="36"/>
      <c r="BZ797" s="36"/>
      <c r="CA797" s="36"/>
      <c r="CB797" s="36"/>
      <c r="CC797" s="36"/>
      <c r="CD797" s="36"/>
      <c r="CE797" s="36"/>
      <c r="CF797" s="36"/>
      <c r="CG797" s="36"/>
      <c r="CH797" s="36"/>
      <c r="CI797" s="36"/>
      <c r="CJ797" s="36"/>
      <c r="CK797" s="36"/>
      <c r="CL797" s="36"/>
      <c r="CM797" s="36"/>
      <c r="CN797" s="36"/>
      <c r="CO797" s="36"/>
      <c r="CP797" s="36"/>
      <c r="CQ797" s="36"/>
      <c r="CR797" s="36"/>
      <c r="CS797" s="36"/>
      <c r="CT797" s="36"/>
      <c r="CU797" s="36"/>
      <c r="CV797" s="36"/>
      <c r="CW797" s="36"/>
      <c r="CX797" s="36"/>
      <c r="CY797" s="36"/>
      <c r="CZ797" s="36"/>
      <c r="DA797" s="36"/>
      <c r="DB797" s="36"/>
      <c r="DC797" s="36"/>
      <c r="DD797" s="36"/>
      <c r="DE797" s="36"/>
      <c r="DF797" s="36"/>
      <c r="DG797" s="36"/>
    </row>
    <row r="798" spans="2:111" x14ac:dyDescent="0.5"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  <c r="AW798" s="36"/>
      <c r="AX798" s="36"/>
      <c r="AY798" s="36"/>
      <c r="AZ798" s="36"/>
      <c r="BA798" s="36"/>
      <c r="BB798" s="36"/>
      <c r="BC798" s="36"/>
      <c r="BD798" s="36"/>
      <c r="BE798" s="36"/>
      <c r="BF798" s="36"/>
      <c r="BG798" s="36"/>
      <c r="BH798" s="36"/>
      <c r="BI798" s="36"/>
      <c r="BJ798" s="36"/>
      <c r="BK798" s="36"/>
      <c r="BL798" s="36"/>
      <c r="BM798" s="36"/>
      <c r="BN798" s="36"/>
      <c r="BO798" s="36"/>
      <c r="BP798" s="36"/>
      <c r="BQ798" s="36"/>
      <c r="BR798" s="36"/>
      <c r="BS798" s="36"/>
      <c r="BT798" s="36"/>
      <c r="BU798" s="36"/>
      <c r="BV798" s="36"/>
      <c r="BW798" s="36"/>
      <c r="BX798" s="36"/>
      <c r="BY798" s="36"/>
      <c r="BZ798" s="36"/>
      <c r="CA798" s="36"/>
      <c r="CB798" s="36"/>
      <c r="CC798" s="36"/>
      <c r="CD798" s="36"/>
      <c r="CE798" s="36"/>
      <c r="CF798" s="36"/>
      <c r="CG798" s="36"/>
      <c r="CH798" s="36"/>
      <c r="CI798" s="36"/>
      <c r="CJ798" s="36"/>
      <c r="CK798" s="36"/>
      <c r="CL798" s="36"/>
      <c r="CM798" s="36"/>
      <c r="CN798" s="36"/>
      <c r="CO798" s="36"/>
      <c r="CP798" s="36"/>
      <c r="CQ798" s="36"/>
      <c r="CR798" s="36"/>
      <c r="CS798" s="36"/>
      <c r="CT798" s="36"/>
      <c r="CU798" s="36"/>
      <c r="CV798" s="36"/>
      <c r="CW798" s="36"/>
      <c r="CX798" s="36"/>
      <c r="CY798" s="36"/>
      <c r="CZ798" s="36"/>
      <c r="DA798" s="36"/>
      <c r="DB798" s="36"/>
      <c r="DC798" s="36"/>
      <c r="DD798" s="36"/>
      <c r="DE798" s="36"/>
      <c r="DF798" s="36"/>
      <c r="DG798" s="36"/>
    </row>
    <row r="799" spans="2:111" x14ac:dyDescent="0.5"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  <c r="AW799" s="36"/>
      <c r="AX799" s="36"/>
      <c r="AY799" s="36"/>
      <c r="AZ799" s="36"/>
      <c r="BA799" s="36"/>
      <c r="BB799" s="36"/>
      <c r="BC799" s="36"/>
      <c r="BD799" s="36"/>
      <c r="BE799" s="36"/>
      <c r="BF799" s="36"/>
      <c r="BG799" s="36"/>
      <c r="BH799" s="36"/>
      <c r="BI799" s="36"/>
      <c r="BJ799" s="36"/>
      <c r="BK799" s="36"/>
      <c r="BL799" s="36"/>
      <c r="BM799" s="36"/>
      <c r="BN799" s="36"/>
      <c r="BO799" s="36"/>
      <c r="BP799" s="36"/>
      <c r="BQ799" s="36"/>
      <c r="BR799" s="36"/>
      <c r="BS799" s="36"/>
      <c r="BT799" s="36"/>
      <c r="BU799" s="36"/>
      <c r="BV799" s="36"/>
      <c r="BW799" s="36"/>
      <c r="BX799" s="36"/>
      <c r="BY799" s="36"/>
      <c r="BZ799" s="36"/>
      <c r="CA799" s="36"/>
      <c r="CB799" s="36"/>
      <c r="CC799" s="36"/>
      <c r="CD799" s="36"/>
      <c r="CE799" s="36"/>
      <c r="CF799" s="36"/>
      <c r="CG799" s="36"/>
      <c r="CH799" s="36"/>
      <c r="CI799" s="36"/>
      <c r="CJ799" s="36"/>
      <c r="CK799" s="36"/>
      <c r="CL799" s="36"/>
      <c r="CM799" s="36"/>
      <c r="CN799" s="36"/>
      <c r="CO799" s="36"/>
      <c r="CP799" s="36"/>
      <c r="CQ799" s="36"/>
      <c r="CR799" s="36"/>
      <c r="CS799" s="36"/>
      <c r="CT799" s="36"/>
      <c r="CU799" s="36"/>
      <c r="CV799" s="36"/>
      <c r="CW799" s="36"/>
      <c r="CX799" s="36"/>
      <c r="CY799" s="36"/>
      <c r="CZ799" s="36"/>
      <c r="DA799" s="36"/>
      <c r="DB799" s="36"/>
      <c r="DC799" s="36"/>
      <c r="DD799" s="36"/>
      <c r="DE799" s="36"/>
      <c r="DF799" s="36"/>
      <c r="DG799" s="36"/>
    </row>
    <row r="800" spans="2:111" x14ac:dyDescent="0.5"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  <c r="AW800" s="36"/>
      <c r="AX800" s="36"/>
      <c r="AY800" s="36"/>
      <c r="AZ800" s="36"/>
      <c r="BA800" s="36"/>
      <c r="BB800" s="36"/>
      <c r="BC800" s="36"/>
      <c r="BD800" s="36"/>
      <c r="BE800" s="36"/>
      <c r="BF800" s="36"/>
      <c r="BG800" s="36"/>
      <c r="BH800" s="36"/>
      <c r="BI800" s="36"/>
      <c r="BJ800" s="36"/>
      <c r="BK800" s="36"/>
      <c r="BL800" s="36"/>
      <c r="BM800" s="36"/>
      <c r="BN800" s="36"/>
      <c r="BO800" s="36"/>
      <c r="BP800" s="36"/>
      <c r="BQ800" s="36"/>
      <c r="BR800" s="36"/>
      <c r="BS800" s="36"/>
      <c r="BT800" s="36"/>
      <c r="BU800" s="36"/>
      <c r="BV800" s="36"/>
      <c r="BW800" s="36"/>
      <c r="BX800" s="36"/>
      <c r="BY800" s="36"/>
      <c r="BZ800" s="36"/>
      <c r="CA800" s="36"/>
      <c r="CB800" s="36"/>
      <c r="CC800" s="36"/>
      <c r="CD800" s="36"/>
      <c r="CE800" s="36"/>
      <c r="CF800" s="36"/>
      <c r="CG800" s="36"/>
      <c r="CH800" s="36"/>
      <c r="CI800" s="36"/>
      <c r="CJ800" s="36"/>
      <c r="CK800" s="36"/>
      <c r="CL800" s="36"/>
      <c r="CM800" s="36"/>
      <c r="CN800" s="36"/>
      <c r="CO800" s="36"/>
      <c r="CP800" s="36"/>
      <c r="CQ800" s="36"/>
      <c r="CR800" s="36"/>
      <c r="CS800" s="36"/>
      <c r="CT800" s="36"/>
      <c r="CU800" s="36"/>
      <c r="CV800" s="36"/>
      <c r="CW800" s="36"/>
      <c r="CX800" s="36"/>
      <c r="CY800" s="36"/>
      <c r="CZ800" s="36"/>
      <c r="DA800" s="36"/>
      <c r="DB800" s="36"/>
      <c r="DC800" s="36"/>
      <c r="DD800" s="36"/>
      <c r="DE800" s="36"/>
      <c r="DF800" s="36"/>
      <c r="DG800" s="36"/>
    </row>
    <row r="801" spans="2:111" x14ac:dyDescent="0.5"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  <c r="AW801" s="36"/>
      <c r="AX801" s="36"/>
      <c r="AY801" s="36"/>
      <c r="AZ801" s="36"/>
      <c r="BA801" s="36"/>
      <c r="BB801" s="36"/>
      <c r="BC801" s="36"/>
      <c r="BD801" s="36"/>
      <c r="BE801" s="36"/>
      <c r="BF801" s="36"/>
      <c r="BG801" s="36"/>
      <c r="BH801" s="36"/>
      <c r="BI801" s="36"/>
      <c r="BJ801" s="36"/>
      <c r="BK801" s="36"/>
      <c r="BL801" s="36"/>
      <c r="BM801" s="36"/>
      <c r="BN801" s="36"/>
      <c r="BO801" s="36"/>
      <c r="BP801" s="36"/>
      <c r="BQ801" s="36"/>
      <c r="BR801" s="36"/>
      <c r="BS801" s="36"/>
      <c r="BT801" s="36"/>
      <c r="BU801" s="36"/>
      <c r="BV801" s="36"/>
      <c r="BW801" s="36"/>
      <c r="BX801" s="36"/>
      <c r="BY801" s="36"/>
      <c r="BZ801" s="36"/>
      <c r="CA801" s="36"/>
      <c r="CB801" s="36"/>
      <c r="CC801" s="36"/>
      <c r="CD801" s="36"/>
      <c r="CE801" s="36"/>
      <c r="CF801" s="36"/>
      <c r="CG801" s="36"/>
      <c r="CH801" s="36"/>
      <c r="CI801" s="36"/>
      <c r="CJ801" s="36"/>
      <c r="CK801" s="36"/>
      <c r="CL801" s="36"/>
      <c r="CM801" s="36"/>
      <c r="CN801" s="36"/>
      <c r="CO801" s="36"/>
      <c r="CP801" s="36"/>
      <c r="CQ801" s="36"/>
      <c r="CR801" s="36"/>
      <c r="CS801" s="36"/>
      <c r="CT801" s="36"/>
      <c r="CU801" s="36"/>
      <c r="CV801" s="36"/>
      <c r="CW801" s="36"/>
      <c r="CX801" s="36"/>
      <c r="CY801" s="36"/>
      <c r="CZ801" s="36"/>
      <c r="DA801" s="36"/>
      <c r="DB801" s="36"/>
      <c r="DC801" s="36"/>
      <c r="DD801" s="36"/>
      <c r="DE801" s="36"/>
      <c r="DF801" s="36"/>
      <c r="DG801" s="36"/>
    </row>
    <row r="802" spans="2:111" x14ac:dyDescent="0.5"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  <c r="AW802" s="36"/>
      <c r="AX802" s="36"/>
      <c r="AY802" s="36"/>
      <c r="AZ802" s="36"/>
      <c r="BA802" s="36"/>
      <c r="BB802" s="36"/>
      <c r="BC802" s="36"/>
      <c r="BD802" s="36"/>
      <c r="BE802" s="36"/>
      <c r="BF802" s="36"/>
      <c r="BG802" s="36"/>
      <c r="BH802" s="36"/>
      <c r="BI802" s="36"/>
      <c r="BJ802" s="36"/>
      <c r="BK802" s="36"/>
      <c r="BL802" s="36"/>
      <c r="BM802" s="36"/>
      <c r="BN802" s="36"/>
      <c r="BO802" s="36"/>
      <c r="BP802" s="36"/>
      <c r="BQ802" s="36"/>
      <c r="BR802" s="36"/>
      <c r="BS802" s="36"/>
      <c r="BT802" s="36"/>
      <c r="BU802" s="36"/>
      <c r="BV802" s="36"/>
      <c r="BW802" s="36"/>
      <c r="BX802" s="36"/>
      <c r="BY802" s="36"/>
      <c r="BZ802" s="36"/>
      <c r="CA802" s="36"/>
      <c r="CB802" s="36"/>
      <c r="CC802" s="36"/>
      <c r="CD802" s="36"/>
      <c r="CE802" s="36"/>
      <c r="CF802" s="36"/>
      <c r="CG802" s="36"/>
      <c r="CH802" s="36"/>
      <c r="CI802" s="36"/>
      <c r="CJ802" s="36"/>
      <c r="CK802" s="36"/>
      <c r="CL802" s="36"/>
      <c r="CM802" s="36"/>
      <c r="CN802" s="36"/>
      <c r="CO802" s="36"/>
      <c r="CP802" s="36"/>
      <c r="CQ802" s="36"/>
      <c r="CR802" s="36"/>
      <c r="CS802" s="36"/>
      <c r="CT802" s="36"/>
      <c r="CU802" s="36"/>
      <c r="CV802" s="36"/>
      <c r="CW802" s="36"/>
      <c r="CX802" s="36"/>
      <c r="CY802" s="36"/>
      <c r="CZ802" s="36"/>
      <c r="DA802" s="36"/>
      <c r="DB802" s="36"/>
      <c r="DC802" s="36"/>
      <c r="DD802" s="36"/>
      <c r="DE802" s="36"/>
      <c r="DF802" s="36"/>
      <c r="DG802" s="36"/>
    </row>
    <row r="803" spans="2:111" x14ac:dyDescent="0.5"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  <c r="AW803" s="36"/>
      <c r="AX803" s="36"/>
      <c r="AY803" s="36"/>
      <c r="AZ803" s="36"/>
      <c r="BA803" s="36"/>
      <c r="BB803" s="36"/>
      <c r="BC803" s="36"/>
      <c r="BD803" s="36"/>
      <c r="BE803" s="36"/>
      <c r="BF803" s="36"/>
      <c r="BG803" s="36"/>
      <c r="BH803" s="36"/>
      <c r="BI803" s="36"/>
      <c r="BJ803" s="36"/>
      <c r="BK803" s="36"/>
      <c r="BL803" s="36"/>
      <c r="BM803" s="36"/>
      <c r="BN803" s="36"/>
      <c r="BO803" s="36"/>
      <c r="BP803" s="36"/>
      <c r="BQ803" s="36"/>
      <c r="BR803" s="36"/>
      <c r="BS803" s="36"/>
      <c r="BT803" s="36"/>
      <c r="BU803" s="36"/>
      <c r="BV803" s="36"/>
      <c r="BW803" s="36"/>
      <c r="BX803" s="36"/>
      <c r="BY803" s="36"/>
      <c r="BZ803" s="36"/>
      <c r="CA803" s="36"/>
      <c r="CB803" s="36"/>
      <c r="CC803" s="36"/>
      <c r="CD803" s="36"/>
      <c r="CE803" s="36"/>
      <c r="CF803" s="36"/>
      <c r="CG803" s="36"/>
      <c r="CH803" s="36"/>
      <c r="CI803" s="36"/>
      <c r="CJ803" s="36"/>
      <c r="CK803" s="36"/>
      <c r="CL803" s="36"/>
      <c r="CM803" s="36"/>
      <c r="CN803" s="36"/>
      <c r="CO803" s="36"/>
      <c r="CP803" s="36"/>
      <c r="CQ803" s="36"/>
      <c r="CR803" s="36"/>
      <c r="CS803" s="36"/>
      <c r="CT803" s="36"/>
      <c r="CU803" s="36"/>
      <c r="CV803" s="36"/>
      <c r="CW803" s="36"/>
      <c r="CX803" s="36"/>
      <c r="CY803" s="36"/>
      <c r="CZ803" s="36"/>
      <c r="DA803" s="36"/>
      <c r="DB803" s="36"/>
      <c r="DC803" s="36"/>
      <c r="DD803" s="36"/>
      <c r="DE803" s="36"/>
      <c r="DF803" s="36"/>
      <c r="DG803" s="36"/>
    </row>
    <row r="804" spans="2:111" x14ac:dyDescent="0.5"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  <c r="AW804" s="36"/>
      <c r="AX804" s="36"/>
      <c r="AY804" s="36"/>
      <c r="AZ804" s="36"/>
      <c r="BA804" s="36"/>
      <c r="BB804" s="36"/>
      <c r="BC804" s="36"/>
      <c r="BD804" s="36"/>
      <c r="BE804" s="36"/>
      <c r="BF804" s="36"/>
      <c r="BG804" s="36"/>
      <c r="BH804" s="36"/>
      <c r="BI804" s="36"/>
      <c r="BJ804" s="36"/>
      <c r="BK804" s="36"/>
      <c r="BL804" s="36"/>
      <c r="BM804" s="36"/>
      <c r="BN804" s="36"/>
      <c r="BO804" s="36"/>
      <c r="BP804" s="36"/>
      <c r="BQ804" s="36"/>
      <c r="BR804" s="36"/>
      <c r="BS804" s="36"/>
      <c r="BT804" s="36"/>
      <c r="BU804" s="36"/>
      <c r="BV804" s="36"/>
      <c r="BW804" s="36"/>
      <c r="BX804" s="36"/>
      <c r="BY804" s="36"/>
      <c r="BZ804" s="36"/>
      <c r="CA804" s="36"/>
      <c r="CB804" s="36"/>
      <c r="CC804" s="36"/>
      <c r="CD804" s="36"/>
      <c r="CE804" s="36"/>
      <c r="CF804" s="36"/>
      <c r="CG804" s="36"/>
      <c r="CH804" s="36"/>
      <c r="CI804" s="36"/>
      <c r="CJ804" s="36"/>
      <c r="CK804" s="36"/>
      <c r="CL804" s="36"/>
      <c r="CM804" s="36"/>
      <c r="CN804" s="36"/>
      <c r="CO804" s="36"/>
      <c r="CP804" s="36"/>
      <c r="CQ804" s="36"/>
      <c r="CR804" s="36"/>
      <c r="CS804" s="36"/>
      <c r="CT804" s="36"/>
      <c r="CU804" s="36"/>
      <c r="CV804" s="36"/>
      <c r="CW804" s="36"/>
      <c r="CX804" s="36"/>
      <c r="CY804" s="36"/>
      <c r="CZ804" s="36"/>
      <c r="DA804" s="36"/>
      <c r="DB804" s="36"/>
      <c r="DC804" s="36"/>
      <c r="DD804" s="36"/>
      <c r="DE804" s="36"/>
      <c r="DF804" s="36"/>
      <c r="DG804" s="36"/>
    </row>
    <row r="805" spans="2:111" x14ac:dyDescent="0.5"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  <c r="AW805" s="36"/>
      <c r="AX805" s="36"/>
      <c r="AY805" s="36"/>
      <c r="AZ805" s="36"/>
      <c r="BA805" s="36"/>
      <c r="BB805" s="36"/>
      <c r="BC805" s="36"/>
      <c r="BD805" s="36"/>
      <c r="BE805" s="36"/>
      <c r="BF805" s="36"/>
      <c r="BG805" s="36"/>
      <c r="BH805" s="36"/>
      <c r="BI805" s="36"/>
      <c r="BJ805" s="36"/>
      <c r="BK805" s="36"/>
      <c r="BL805" s="36"/>
      <c r="BM805" s="36"/>
      <c r="BN805" s="36"/>
      <c r="BO805" s="36"/>
      <c r="BP805" s="36"/>
      <c r="BQ805" s="36"/>
      <c r="BR805" s="36"/>
      <c r="BS805" s="36"/>
      <c r="BT805" s="36"/>
      <c r="BU805" s="36"/>
      <c r="BV805" s="36"/>
      <c r="BW805" s="36"/>
      <c r="BX805" s="36"/>
      <c r="BY805" s="36"/>
      <c r="BZ805" s="36"/>
      <c r="CA805" s="36"/>
      <c r="CB805" s="36"/>
      <c r="CC805" s="36"/>
      <c r="CD805" s="36"/>
      <c r="CE805" s="36"/>
      <c r="CF805" s="36"/>
      <c r="CG805" s="36"/>
      <c r="CH805" s="36"/>
      <c r="CI805" s="36"/>
      <c r="CJ805" s="36"/>
      <c r="CK805" s="36"/>
      <c r="CL805" s="36"/>
      <c r="CM805" s="36"/>
      <c r="CN805" s="36"/>
      <c r="CO805" s="36"/>
      <c r="CP805" s="36"/>
      <c r="CQ805" s="36"/>
      <c r="CR805" s="36"/>
      <c r="CS805" s="36"/>
      <c r="CT805" s="36"/>
      <c r="CU805" s="36"/>
      <c r="CV805" s="36"/>
      <c r="CW805" s="36"/>
      <c r="CX805" s="36"/>
      <c r="CY805" s="36"/>
      <c r="CZ805" s="36"/>
      <c r="DA805" s="36"/>
      <c r="DB805" s="36"/>
      <c r="DC805" s="36"/>
      <c r="DD805" s="36"/>
      <c r="DE805" s="36"/>
      <c r="DF805" s="36"/>
      <c r="DG805" s="36"/>
    </row>
    <row r="806" spans="2:111" x14ac:dyDescent="0.5"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  <c r="AW806" s="36"/>
      <c r="AX806" s="36"/>
      <c r="AY806" s="36"/>
      <c r="AZ806" s="36"/>
      <c r="BA806" s="36"/>
      <c r="BB806" s="36"/>
      <c r="BC806" s="36"/>
      <c r="BD806" s="36"/>
      <c r="BE806" s="36"/>
      <c r="BF806" s="36"/>
      <c r="BG806" s="36"/>
      <c r="BH806" s="36"/>
      <c r="BI806" s="36"/>
      <c r="BJ806" s="36"/>
      <c r="BK806" s="36"/>
      <c r="BL806" s="36"/>
      <c r="BM806" s="36"/>
      <c r="BN806" s="36"/>
      <c r="BO806" s="36"/>
      <c r="BP806" s="36"/>
      <c r="BQ806" s="36"/>
      <c r="BR806" s="36"/>
      <c r="BS806" s="36"/>
      <c r="BT806" s="36"/>
      <c r="BU806" s="36"/>
      <c r="BV806" s="36"/>
      <c r="BW806" s="36"/>
      <c r="BX806" s="36"/>
      <c r="BY806" s="36"/>
      <c r="BZ806" s="36"/>
      <c r="CA806" s="36"/>
      <c r="CB806" s="36"/>
      <c r="CC806" s="36"/>
      <c r="CD806" s="36"/>
      <c r="CE806" s="36"/>
      <c r="CF806" s="36"/>
      <c r="CG806" s="36"/>
      <c r="CH806" s="36"/>
      <c r="CI806" s="36"/>
      <c r="CJ806" s="36"/>
      <c r="CK806" s="36"/>
      <c r="CL806" s="36"/>
      <c r="CM806" s="36"/>
      <c r="CN806" s="36"/>
      <c r="CO806" s="36"/>
      <c r="CP806" s="36"/>
      <c r="CQ806" s="36"/>
      <c r="CR806" s="36"/>
      <c r="CS806" s="36"/>
      <c r="CT806" s="36"/>
      <c r="CU806" s="36"/>
      <c r="CV806" s="36"/>
      <c r="CW806" s="36"/>
      <c r="CX806" s="36"/>
      <c r="CY806" s="36"/>
      <c r="CZ806" s="36"/>
      <c r="DA806" s="36"/>
      <c r="DB806" s="36"/>
      <c r="DC806" s="36"/>
      <c r="DD806" s="36"/>
      <c r="DE806" s="36"/>
      <c r="DF806" s="36"/>
      <c r="DG806" s="36"/>
    </row>
    <row r="807" spans="2:111" x14ac:dyDescent="0.5"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  <c r="AW807" s="36"/>
      <c r="AX807" s="36"/>
      <c r="AY807" s="36"/>
      <c r="AZ807" s="36"/>
      <c r="BA807" s="36"/>
      <c r="BB807" s="36"/>
      <c r="BC807" s="36"/>
      <c r="BD807" s="36"/>
      <c r="BE807" s="36"/>
      <c r="BF807" s="36"/>
      <c r="BG807" s="36"/>
      <c r="BH807" s="36"/>
      <c r="BI807" s="36"/>
      <c r="BJ807" s="36"/>
      <c r="BK807" s="36"/>
      <c r="BL807" s="36"/>
      <c r="BM807" s="36"/>
      <c r="BN807" s="36"/>
      <c r="BO807" s="36"/>
      <c r="BP807" s="36"/>
      <c r="BQ807" s="36"/>
      <c r="BR807" s="36"/>
      <c r="BS807" s="36"/>
      <c r="BT807" s="36"/>
      <c r="BU807" s="36"/>
      <c r="BV807" s="36"/>
      <c r="BW807" s="36"/>
      <c r="BX807" s="36"/>
      <c r="BY807" s="36"/>
      <c r="BZ807" s="36"/>
      <c r="CA807" s="36"/>
      <c r="CB807" s="36"/>
      <c r="CC807" s="36"/>
      <c r="CD807" s="36"/>
      <c r="CE807" s="36"/>
      <c r="CF807" s="36"/>
      <c r="CG807" s="36"/>
      <c r="CH807" s="36"/>
      <c r="CI807" s="36"/>
      <c r="CJ807" s="36"/>
      <c r="CK807" s="36"/>
      <c r="CL807" s="36"/>
      <c r="CM807" s="36"/>
      <c r="CN807" s="36"/>
      <c r="CO807" s="36"/>
      <c r="CP807" s="36"/>
      <c r="CQ807" s="36"/>
      <c r="CR807" s="36"/>
      <c r="CS807" s="36"/>
      <c r="CT807" s="36"/>
      <c r="CU807" s="36"/>
      <c r="CV807" s="36"/>
      <c r="CW807" s="36"/>
      <c r="CX807" s="36"/>
      <c r="CY807" s="36"/>
      <c r="CZ807" s="36"/>
      <c r="DA807" s="36"/>
      <c r="DB807" s="36"/>
      <c r="DC807" s="36"/>
      <c r="DD807" s="36"/>
      <c r="DE807" s="36"/>
      <c r="DF807" s="36"/>
      <c r="DG807" s="36"/>
    </row>
    <row r="808" spans="2:111" x14ac:dyDescent="0.5"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  <c r="AW808" s="36"/>
      <c r="AX808" s="36"/>
      <c r="AY808" s="36"/>
      <c r="AZ808" s="36"/>
      <c r="BA808" s="36"/>
      <c r="BB808" s="36"/>
      <c r="BC808" s="36"/>
      <c r="BD808" s="36"/>
      <c r="BE808" s="36"/>
      <c r="BF808" s="36"/>
      <c r="BG808" s="36"/>
      <c r="BH808" s="36"/>
      <c r="BI808" s="36"/>
      <c r="BJ808" s="36"/>
      <c r="BK808" s="36"/>
      <c r="BL808" s="36"/>
      <c r="BM808" s="36"/>
      <c r="BN808" s="36"/>
      <c r="BO808" s="36"/>
      <c r="BP808" s="36"/>
      <c r="BQ808" s="36"/>
      <c r="BR808" s="36"/>
      <c r="BS808" s="36"/>
      <c r="BT808" s="36"/>
      <c r="BU808" s="36"/>
      <c r="BV808" s="36"/>
      <c r="BW808" s="36"/>
      <c r="BX808" s="36"/>
      <c r="BY808" s="36"/>
      <c r="BZ808" s="36"/>
      <c r="CA808" s="36"/>
      <c r="CB808" s="36"/>
      <c r="CC808" s="36"/>
      <c r="CD808" s="36"/>
      <c r="CE808" s="36"/>
      <c r="CF808" s="36"/>
      <c r="CG808" s="36"/>
      <c r="CH808" s="36"/>
      <c r="CI808" s="36"/>
      <c r="CJ808" s="36"/>
      <c r="CK808" s="36"/>
      <c r="CL808" s="36"/>
      <c r="CM808" s="36"/>
      <c r="CN808" s="36"/>
      <c r="CO808" s="36"/>
      <c r="CP808" s="36"/>
      <c r="CQ808" s="36"/>
      <c r="CR808" s="36"/>
      <c r="CS808" s="36"/>
      <c r="CT808" s="36"/>
      <c r="CU808" s="36"/>
      <c r="CV808" s="36"/>
      <c r="CW808" s="36"/>
      <c r="CX808" s="36"/>
      <c r="CY808" s="36"/>
      <c r="CZ808" s="36"/>
      <c r="DA808" s="36"/>
      <c r="DB808" s="36"/>
      <c r="DC808" s="36"/>
      <c r="DD808" s="36"/>
      <c r="DE808" s="36"/>
      <c r="DF808" s="36"/>
      <c r="DG808" s="36"/>
    </row>
    <row r="809" spans="2:111" x14ac:dyDescent="0.5"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  <c r="AW809" s="36"/>
      <c r="AX809" s="36"/>
      <c r="AY809" s="36"/>
      <c r="AZ809" s="36"/>
      <c r="BA809" s="36"/>
      <c r="BB809" s="36"/>
      <c r="BC809" s="36"/>
      <c r="BD809" s="36"/>
      <c r="BE809" s="36"/>
      <c r="BF809" s="36"/>
      <c r="BG809" s="36"/>
      <c r="BH809" s="36"/>
      <c r="BI809" s="36"/>
      <c r="BJ809" s="36"/>
      <c r="BK809" s="36"/>
      <c r="BL809" s="36"/>
      <c r="BM809" s="36"/>
      <c r="BN809" s="36"/>
      <c r="BO809" s="36"/>
      <c r="BP809" s="36"/>
      <c r="BQ809" s="36"/>
      <c r="BR809" s="36"/>
      <c r="BS809" s="36"/>
      <c r="BT809" s="36"/>
      <c r="BU809" s="36"/>
      <c r="BV809" s="36"/>
      <c r="BW809" s="36"/>
      <c r="BX809" s="36"/>
      <c r="BY809" s="36"/>
      <c r="BZ809" s="36"/>
      <c r="CA809" s="36"/>
      <c r="CB809" s="36"/>
      <c r="CC809" s="36"/>
      <c r="CD809" s="36"/>
      <c r="CE809" s="36"/>
      <c r="CF809" s="36"/>
      <c r="CG809" s="36"/>
      <c r="CH809" s="36"/>
      <c r="CI809" s="36"/>
      <c r="CJ809" s="36"/>
      <c r="CK809" s="36"/>
      <c r="CL809" s="36"/>
      <c r="CM809" s="36"/>
      <c r="CN809" s="36"/>
      <c r="CO809" s="36"/>
      <c r="CP809" s="36"/>
      <c r="CQ809" s="36"/>
      <c r="CR809" s="36"/>
      <c r="CS809" s="36"/>
      <c r="CT809" s="36"/>
      <c r="CU809" s="36"/>
      <c r="CV809" s="36"/>
      <c r="CW809" s="36"/>
      <c r="CX809" s="36"/>
      <c r="CY809" s="36"/>
      <c r="CZ809" s="36"/>
      <c r="DA809" s="36"/>
      <c r="DB809" s="36"/>
      <c r="DC809" s="36"/>
      <c r="DD809" s="36"/>
      <c r="DE809" s="36"/>
      <c r="DF809" s="36"/>
      <c r="DG809" s="36"/>
    </row>
    <row r="810" spans="2:111" x14ac:dyDescent="0.5"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  <c r="AW810" s="36"/>
      <c r="AX810" s="36"/>
      <c r="AY810" s="36"/>
      <c r="AZ810" s="36"/>
      <c r="BA810" s="36"/>
      <c r="BB810" s="36"/>
      <c r="BC810" s="36"/>
      <c r="BD810" s="36"/>
      <c r="BE810" s="36"/>
      <c r="BF810" s="36"/>
      <c r="BG810" s="36"/>
      <c r="BH810" s="36"/>
      <c r="BI810" s="36"/>
      <c r="BJ810" s="36"/>
      <c r="BK810" s="36"/>
      <c r="BL810" s="36"/>
      <c r="BM810" s="36"/>
      <c r="BN810" s="36"/>
      <c r="BO810" s="36"/>
      <c r="BP810" s="36"/>
      <c r="BQ810" s="36"/>
      <c r="BR810" s="36"/>
      <c r="BS810" s="36"/>
      <c r="BT810" s="36"/>
      <c r="BU810" s="36"/>
      <c r="BV810" s="36"/>
      <c r="BW810" s="36"/>
      <c r="BX810" s="36"/>
      <c r="BY810" s="36"/>
      <c r="BZ810" s="36"/>
      <c r="CA810" s="36"/>
      <c r="CB810" s="36"/>
      <c r="CC810" s="36"/>
      <c r="CD810" s="36"/>
      <c r="CE810" s="36"/>
      <c r="CF810" s="36"/>
      <c r="CG810" s="36"/>
      <c r="CH810" s="36"/>
      <c r="CI810" s="36"/>
      <c r="CJ810" s="36"/>
      <c r="CK810" s="36"/>
      <c r="CL810" s="36"/>
      <c r="CM810" s="36"/>
      <c r="CN810" s="36"/>
      <c r="CO810" s="36"/>
      <c r="CP810" s="36"/>
      <c r="CQ810" s="36"/>
      <c r="CR810" s="36"/>
      <c r="CS810" s="36"/>
      <c r="CT810" s="36"/>
      <c r="CU810" s="36"/>
      <c r="CV810" s="36"/>
      <c r="CW810" s="36"/>
      <c r="CX810" s="36"/>
      <c r="CY810" s="36"/>
      <c r="CZ810" s="36"/>
      <c r="DA810" s="36"/>
      <c r="DB810" s="36"/>
      <c r="DC810" s="36"/>
      <c r="DD810" s="36"/>
      <c r="DE810" s="36"/>
      <c r="DF810" s="36"/>
      <c r="DG810" s="36"/>
    </row>
    <row r="811" spans="2:111" x14ac:dyDescent="0.5"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  <c r="AW811" s="36"/>
      <c r="AX811" s="36"/>
      <c r="AY811" s="36"/>
      <c r="AZ811" s="36"/>
      <c r="BA811" s="36"/>
      <c r="BB811" s="36"/>
      <c r="BC811" s="36"/>
      <c r="BD811" s="36"/>
      <c r="BE811" s="36"/>
      <c r="BF811" s="36"/>
      <c r="BG811" s="36"/>
      <c r="BH811" s="36"/>
      <c r="BI811" s="36"/>
      <c r="BJ811" s="36"/>
      <c r="BK811" s="36"/>
      <c r="BL811" s="36"/>
      <c r="BM811" s="36"/>
      <c r="BN811" s="36"/>
      <c r="BO811" s="36"/>
      <c r="BP811" s="36"/>
      <c r="BQ811" s="36"/>
      <c r="BR811" s="36"/>
      <c r="BS811" s="36"/>
      <c r="BT811" s="36"/>
      <c r="BU811" s="36"/>
      <c r="BV811" s="36"/>
      <c r="BW811" s="36"/>
      <c r="BX811" s="36"/>
      <c r="BY811" s="36"/>
      <c r="BZ811" s="36"/>
      <c r="CA811" s="36"/>
      <c r="CB811" s="36"/>
      <c r="CC811" s="36"/>
      <c r="CD811" s="36"/>
      <c r="CE811" s="36"/>
      <c r="CF811" s="36"/>
      <c r="CG811" s="36"/>
      <c r="CH811" s="36"/>
      <c r="CI811" s="36"/>
      <c r="CJ811" s="36"/>
      <c r="CK811" s="36"/>
      <c r="CL811" s="36"/>
      <c r="CM811" s="36"/>
      <c r="CN811" s="36"/>
      <c r="CO811" s="36"/>
      <c r="CP811" s="36"/>
      <c r="CQ811" s="36"/>
      <c r="CR811" s="36"/>
      <c r="CS811" s="36"/>
      <c r="CT811" s="36"/>
      <c r="CU811" s="36"/>
      <c r="CV811" s="36"/>
      <c r="CW811" s="36"/>
      <c r="CX811" s="36"/>
      <c r="CY811" s="36"/>
      <c r="CZ811" s="36"/>
      <c r="DA811" s="36"/>
      <c r="DB811" s="36"/>
      <c r="DC811" s="36"/>
      <c r="DD811" s="36"/>
      <c r="DE811" s="36"/>
      <c r="DF811" s="36"/>
      <c r="DG811" s="36"/>
    </row>
    <row r="812" spans="2:111" x14ac:dyDescent="0.5"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  <c r="AW812" s="36"/>
      <c r="AX812" s="36"/>
      <c r="AY812" s="36"/>
      <c r="AZ812" s="36"/>
      <c r="BA812" s="36"/>
      <c r="BB812" s="36"/>
      <c r="BC812" s="36"/>
      <c r="BD812" s="36"/>
      <c r="BE812" s="36"/>
      <c r="BF812" s="36"/>
      <c r="BG812" s="36"/>
      <c r="BH812" s="36"/>
      <c r="BI812" s="36"/>
      <c r="BJ812" s="36"/>
      <c r="BK812" s="36"/>
      <c r="BL812" s="36"/>
      <c r="BM812" s="36"/>
      <c r="BN812" s="36"/>
      <c r="BO812" s="36"/>
      <c r="BP812" s="36"/>
      <c r="BQ812" s="36"/>
      <c r="BR812" s="36"/>
      <c r="BS812" s="36"/>
      <c r="BT812" s="36"/>
      <c r="BU812" s="36"/>
      <c r="BV812" s="36"/>
      <c r="BW812" s="36"/>
      <c r="BX812" s="36"/>
      <c r="BY812" s="36"/>
      <c r="BZ812" s="36"/>
      <c r="CA812" s="36"/>
      <c r="CB812" s="36"/>
      <c r="CC812" s="36"/>
      <c r="CD812" s="36"/>
      <c r="CE812" s="36"/>
      <c r="CF812" s="36"/>
      <c r="CG812" s="36"/>
      <c r="CH812" s="36"/>
      <c r="CI812" s="36"/>
      <c r="CJ812" s="36"/>
      <c r="CK812" s="36"/>
      <c r="CL812" s="36"/>
      <c r="CM812" s="36"/>
      <c r="CN812" s="36"/>
      <c r="CO812" s="36"/>
      <c r="CP812" s="36"/>
      <c r="CQ812" s="36"/>
      <c r="CR812" s="36"/>
      <c r="CS812" s="36"/>
      <c r="CT812" s="36"/>
      <c r="CU812" s="36"/>
      <c r="CV812" s="36"/>
      <c r="CW812" s="36"/>
      <c r="CX812" s="36"/>
      <c r="CY812" s="36"/>
      <c r="CZ812" s="36"/>
      <c r="DA812" s="36"/>
      <c r="DB812" s="36"/>
      <c r="DC812" s="36"/>
      <c r="DD812" s="36"/>
      <c r="DE812" s="36"/>
      <c r="DF812" s="36"/>
      <c r="DG812" s="36"/>
    </row>
    <row r="813" spans="2:111" x14ac:dyDescent="0.5"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  <c r="AW813" s="36"/>
      <c r="AX813" s="36"/>
      <c r="AY813" s="36"/>
      <c r="AZ813" s="36"/>
      <c r="BA813" s="36"/>
      <c r="BB813" s="36"/>
      <c r="BC813" s="36"/>
      <c r="BD813" s="36"/>
      <c r="BE813" s="36"/>
      <c r="BF813" s="36"/>
      <c r="BG813" s="36"/>
      <c r="BH813" s="36"/>
      <c r="BI813" s="36"/>
      <c r="BJ813" s="36"/>
      <c r="BK813" s="36"/>
      <c r="BL813" s="36"/>
      <c r="BM813" s="36"/>
      <c r="BN813" s="36"/>
      <c r="BO813" s="36"/>
      <c r="BP813" s="36"/>
      <c r="BQ813" s="36"/>
      <c r="BR813" s="36"/>
      <c r="BS813" s="36"/>
      <c r="BT813" s="36"/>
      <c r="BU813" s="36"/>
      <c r="BV813" s="36"/>
      <c r="BW813" s="36"/>
      <c r="BX813" s="36"/>
      <c r="BY813" s="36"/>
      <c r="BZ813" s="36"/>
      <c r="CA813" s="36"/>
      <c r="CB813" s="36"/>
      <c r="CC813" s="36"/>
      <c r="CD813" s="36"/>
      <c r="CE813" s="36"/>
      <c r="CF813" s="36"/>
      <c r="CG813" s="36"/>
      <c r="CH813" s="36"/>
      <c r="CI813" s="36"/>
      <c r="CJ813" s="36"/>
      <c r="CK813" s="36"/>
      <c r="CL813" s="36"/>
      <c r="CM813" s="36"/>
      <c r="CN813" s="36"/>
      <c r="CO813" s="36"/>
      <c r="CP813" s="36"/>
      <c r="CQ813" s="36"/>
      <c r="CR813" s="36"/>
      <c r="CS813" s="36"/>
      <c r="CT813" s="36"/>
      <c r="CU813" s="36"/>
      <c r="CV813" s="36"/>
      <c r="CW813" s="36"/>
      <c r="CX813" s="36"/>
      <c r="CY813" s="36"/>
      <c r="CZ813" s="36"/>
      <c r="DA813" s="36"/>
      <c r="DB813" s="36"/>
      <c r="DC813" s="36"/>
      <c r="DD813" s="36"/>
      <c r="DE813" s="36"/>
      <c r="DF813" s="36"/>
      <c r="DG813" s="36"/>
    </row>
    <row r="814" spans="2:111" x14ac:dyDescent="0.5"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  <c r="AW814" s="36"/>
      <c r="AX814" s="36"/>
      <c r="AY814" s="36"/>
      <c r="AZ814" s="36"/>
      <c r="BA814" s="36"/>
      <c r="BB814" s="36"/>
      <c r="BC814" s="36"/>
      <c r="BD814" s="36"/>
      <c r="BE814" s="36"/>
      <c r="BF814" s="36"/>
      <c r="BG814" s="36"/>
      <c r="BH814" s="36"/>
      <c r="BI814" s="36"/>
      <c r="BJ814" s="36"/>
      <c r="BK814" s="36"/>
      <c r="BL814" s="36"/>
      <c r="BM814" s="36"/>
      <c r="BN814" s="36"/>
      <c r="BO814" s="36"/>
      <c r="BP814" s="36"/>
      <c r="BQ814" s="36"/>
      <c r="BR814" s="36"/>
      <c r="BS814" s="36"/>
      <c r="BT814" s="36"/>
      <c r="BU814" s="36"/>
      <c r="BV814" s="36"/>
      <c r="BW814" s="36"/>
      <c r="BX814" s="36"/>
      <c r="BY814" s="36"/>
      <c r="BZ814" s="36"/>
      <c r="CA814" s="36"/>
      <c r="CB814" s="36"/>
      <c r="CC814" s="36"/>
      <c r="CD814" s="36"/>
      <c r="CE814" s="36"/>
      <c r="CF814" s="36"/>
      <c r="CG814" s="36"/>
      <c r="CH814" s="36"/>
      <c r="CI814" s="36"/>
      <c r="CJ814" s="36"/>
      <c r="CK814" s="36"/>
      <c r="CL814" s="36"/>
      <c r="CM814" s="36"/>
      <c r="CN814" s="36"/>
      <c r="CO814" s="36"/>
      <c r="CP814" s="36"/>
      <c r="CQ814" s="36"/>
      <c r="CR814" s="36"/>
      <c r="CS814" s="36"/>
      <c r="CT814" s="36"/>
      <c r="CU814" s="36"/>
      <c r="CV814" s="36"/>
      <c r="CW814" s="36"/>
      <c r="CX814" s="36"/>
      <c r="CY814" s="36"/>
      <c r="CZ814" s="36"/>
      <c r="DA814" s="36"/>
      <c r="DB814" s="36"/>
      <c r="DC814" s="36"/>
      <c r="DD814" s="36"/>
      <c r="DE814" s="36"/>
      <c r="DF814" s="36"/>
      <c r="DG814" s="36"/>
    </row>
    <row r="815" spans="2:111" x14ac:dyDescent="0.5"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  <c r="AW815" s="36"/>
      <c r="AX815" s="36"/>
      <c r="AY815" s="36"/>
      <c r="AZ815" s="36"/>
      <c r="BA815" s="36"/>
      <c r="BB815" s="36"/>
      <c r="BC815" s="36"/>
      <c r="BD815" s="36"/>
      <c r="BE815" s="36"/>
      <c r="BF815" s="36"/>
      <c r="BG815" s="36"/>
      <c r="BH815" s="36"/>
      <c r="BI815" s="36"/>
      <c r="BJ815" s="36"/>
      <c r="BK815" s="36"/>
      <c r="BL815" s="36"/>
      <c r="BM815" s="36"/>
      <c r="BN815" s="36"/>
      <c r="BO815" s="36"/>
      <c r="BP815" s="36"/>
      <c r="BQ815" s="36"/>
      <c r="BR815" s="36"/>
      <c r="BS815" s="36"/>
      <c r="BT815" s="36"/>
      <c r="BU815" s="36"/>
      <c r="BV815" s="36"/>
      <c r="BW815" s="36"/>
      <c r="BX815" s="36"/>
      <c r="BY815" s="36"/>
      <c r="BZ815" s="36"/>
      <c r="CA815" s="36"/>
      <c r="CB815" s="36"/>
      <c r="CC815" s="36"/>
      <c r="CD815" s="36"/>
      <c r="CE815" s="36"/>
      <c r="CF815" s="36"/>
      <c r="CG815" s="36"/>
      <c r="CH815" s="36"/>
      <c r="CI815" s="36"/>
      <c r="CJ815" s="36"/>
      <c r="CK815" s="36"/>
      <c r="CL815" s="36"/>
      <c r="CM815" s="36"/>
      <c r="CN815" s="36"/>
      <c r="CO815" s="36"/>
      <c r="CP815" s="36"/>
      <c r="CQ815" s="36"/>
      <c r="CR815" s="36"/>
      <c r="CS815" s="36"/>
      <c r="CT815" s="36"/>
      <c r="CU815" s="36"/>
      <c r="CV815" s="36"/>
      <c r="CW815" s="36"/>
      <c r="CX815" s="36"/>
      <c r="CY815" s="36"/>
      <c r="CZ815" s="36"/>
      <c r="DA815" s="36"/>
      <c r="DB815" s="36"/>
      <c r="DC815" s="36"/>
      <c r="DD815" s="36"/>
      <c r="DE815" s="36"/>
      <c r="DF815" s="36"/>
      <c r="DG815" s="36"/>
    </row>
    <row r="816" spans="2:111" x14ac:dyDescent="0.5"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  <c r="AW816" s="36"/>
      <c r="AX816" s="36"/>
      <c r="AY816" s="36"/>
      <c r="AZ816" s="36"/>
      <c r="BA816" s="36"/>
      <c r="BB816" s="36"/>
      <c r="BC816" s="36"/>
      <c r="BD816" s="36"/>
      <c r="BE816" s="36"/>
      <c r="BF816" s="36"/>
      <c r="BG816" s="36"/>
      <c r="BH816" s="36"/>
      <c r="BI816" s="36"/>
      <c r="BJ816" s="36"/>
      <c r="BK816" s="36"/>
      <c r="BL816" s="36"/>
      <c r="BM816" s="36"/>
      <c r="BN816" s="36"/>
      <c r="BO816" s="36"/>
      <c r="BP816" s="36"/>
      <c r="BQ816" s="36"/>
      <c r="BR816" s="36"/>
      <c r="BS816" s="36"/>
      <c r="BT816" s="36"/>
      <c r="BU816" s="36"/>
      <c r="BV816" s="36"/>
      <c r="BW816" s="36"/>
      <c r="BX816" s="36"/>
      <c r="BY816" s="36"/>
      <c r="BZ816" s="36"/>
      <c r="CA816" s="36"/>
      <c r="CB816" s="36"/>
      <c r="CC816" s="36"/>
      <c r="CD816" s="36"/>
      <c r="CE816" s="36"/>
      <c r="CF816" s="36"/>
      <c r="CG816" s="36"/>
      <c r="CH816" s="36"/>
      <c r="CI816" s="36"/>
      <c r="CJ816" s="36"/>
      <c r="CK816" s="36"/>
      <c r="CL816" s="36"/>
      <c r="CM816" s="36"/>
      <c r="CN816" s="36"/>
      <c r="CO816" s="36"/>
      <c r="CP816" s="36"/>
      <c r="CQ816" s="36"/>
      <c r="CR816" s="36"/>
      <c r="CS816" s="36"/>
      <c r="CT816" s="36"/>
      <c r="CU816" s="36"/>
      <c r="CV816" s="36"/>
      <c r="CW816" s="36"/>
      <c r="CX816" s="36"/>
      <c r="CY816" s="36"/>
      <c r="CZ816" s="36"/>
      <c r="DA816" s="36"/>
      <c r="DB816" s="36"/>
      <c r="DC816" s="36"/>
      <c r="DD816" s="36"/>
      <c r="DE816" s="36"/>
      <c r="DF816" s="36"/>
      <c r="DG816" s="36"/>
    </row>
    <row r="817" spans="2:111" x14ac:dyDescent="0.5"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  <c r="AW817" s="36"/>
      <c r="AX817" s="36"/>
      <c r="AY817" s="36"/>
      <c r="AZ817" s="36"/>
      <c r="BA817" s="36"/>
      <c r="BB817" s="36"/>
      <c r="BC817" s="36"/>
      <c r="BD817" s="36"/>
      <c r="BE817" s="36"/>
      <c r="BF817" s="36"/>
      <c r="BG817" s="36"/>
      <c r="BH817" s="36"/>
      <c r="BI817" s="36"/>
      <c r="BJ817" s="36"/>
      <c r="BK817" s="36"/>
      <c r="BL817" s="36"/>
      <c r="BM817" s="36"/>
      <c r="BN817" s="36"/>
      <c r="BO817" s="36"/>
      <c r="BP817" s="36"/>
      <c r="BQ817" s="36"/>
      <c r="BR817" s="36"/>
      <c r="BS817" s="36"/>
      <c r="BT817" s="36"/>
      <c r="BU817" s="36"/>
      <c r="BV817" s="36"/>
      <c r="BW817" s="36"/>
      <c r="BX817" s="36"/>
      <c r="BY817" s="36"/>
      <c r="BZ817" s="36"/>
      <c r="CA817" s="36"/>
      <c r="CB817" s="36"/>
      <c r="CC817" s="36"/>
      <c r="CD817" s="36"/>
      <c r="CE817" s="36"/>
      <c r="CF817" s="36"/>
      <c r="CG817" s="36"/>
      <c r="CH817" s="36"/>
      <c r="CI817" s="36"/>
      <c r="CJ817" s="36"/>
      <c r="CK817" s="36"/>
      <c r="CL817" s="36"/>
      <c r="CM817" s="36"/>
      <c r="CN817" s="36"/>
      <c r="CO817" s="36"/>
      <c r="CP817" s="36"/>
      <c r="CQ817" s="36"/>
      <c r="CR817" s="36"/>
      <c r="CS817" s="36"/>
      <c r="CT817" s="36"/>
      <c r="CU817" s="36"/>
      <c r="CV817" s="36"/>
      <c r="CW817" s="36"/>
      <c r="CX817" s="36"/>
      <c r="CY817" s="36"/>
      <c r="CZ817" s="36"/>
      <c r="DA817" s="36"/>
      <c r="DB817" s="36"/>
      <c r="DC817" s="36"/>
      <c r="DD817" s="36"/>
      <c r="DE817" s="36"/>
      <c r="DF817" s="36"/>
      <c r="DG817" s="36"/>
    </row>
    <row r="818" spans="2:111" x14ac:dyDescent="0.5"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  <c r="AW818" s="36"/>
      <c r="AX818" s="36"/>
      <c r="AY818" s="36"/>
      <c r="AZ818" s="36"/>
      <c r="BA818" s="36"/>
      <c r="BB818" s="36"/>
      <c r="BC818" s="36"/>
      <c r="BD818" s="36"/>
      <c r="BE818" s="36"/>
      <c r="BF818" s="36"/>
      <c r="BG818" s="36"/>
      <c r="BH818" s="36"/>
      <c r="BI818" s="36"/>
      <c r="BJ818" s="36"/>
      <c r="BK818" s="36"/>
      <c r="BL818" s="36"/>
      <c r="BM818" s="36"/>
      <c r="BN818" s="36"/>
      <c r="BO818" s="36"/>
      <c r="BP818" s="36"/>
      <c r="BQ818" s="36"/>
      <c r="BR818" s="36"/>
      <c r="BS818" s="36"/>
      <c r="BT818" s="36"/>
      <c r="BU818" s="36"/>
      <c r="BV818" s="36"/>
      <c r="BW818" s="36"/>
      <c r="BX818" s="36"/>
      <c r="BY818" s="36"/>
      <c r="BZ818" s="36"/>
      <c r="CA818" s="36"/>
      <c r="CB818" s="36"/>
      <c r="CC818" s="36"/>
      <c r="CD818" s="36"/>
      <c r="CE818" s="36"/>
      <c r="CF818" s="36"/>
      <c r="CG818" s="36"/>
      <c r="CH818" s="36"/>
      <c r="CI818" s="36"/>
      <c r="CJ818" s="36"/>
      <c r="CK818" s="36"/>
      <c r="CL818" s="36"/>
      <c r="CM818" s="36"/>
      <c r="CN818" s="36"/>
      <c r="CO818" s="36"/>
      <c r="CP818" s="36"/>
      <c r="CQ818" s="36"/>
      <c r="CR818" s="36"/>
      <c r="CS818" s="36"/>
      <c r="CT818" s="36"/>
      <c r="CU818" s="36"/>
      <c r="CV818" s="36"/>
      <c r="CW818" s="36"/>
      <c r="CX818" s="36"/>
      <c r="CY818" s="36"/>
      <c r="CZ818" s="36"/>
      <c r="DA818" s="36"/>
      <c r="DB818" s="36"/>
      <c r="DC818" s="36"/>
      <c r="DD818" s="36"/>
      <c r="DE818" s="36"/>
      <c r="DF818" s="36"/>
      <c r="DG818" s="36"/>
    </row>
    <row r="819" spans="2:111" x14ac:dyDescent="0.5"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  <c r="AW819" s="36"/>
      <c r="AX819" s="36"/>
      <c r="AY819" s="36"/>
      <c r="AZ819" s="36"/>
      <c r="BA819" s="36"/>
      <c r="BB819" s="36"/>
      <c r="BC819" s="36"/>
      <c r="BD819" s="36"/>
      <c r="BE819" s="36"/>
      <c r="BF819" s="36"/>
      <c r="BG819" s="36"/>
      <c r="BH819" s="36"/>
      <c r="BI819" s="36"/>
      <c r="BJ819" s="36"/>
      <c r="BK819" s="36"/>
      <c r="BL819" s="36"/>
      <c r="BM819" s="36"/>
      <c r="BN819" s="36"/>
      <c r="BO819" s="36"/>
      <c r="BP819" s="36"/>
      <c r="BQ819" s="36"/>
      <c r="BR819" s="36"/>
      <c r="BS819" s="36"/>
      <c r="BT819" s="36"/>
      <c r="BU819" s="36"/>
      <c r="BV819" s="36"/>
      <c r="BW819" s="36"/>
      <c r="BX819" s="36"/>
      <c r="BY819" s="36"/>
      <c r="BZ819" s="36"/>
      <c r="CA819" s="36"/>
      <c r="CB819" s="36"/>
      <c r="CC819" s="36"/>
      <c r="CD819" s="36"/>
      <c r="CE819" s="36"/>
      <c r="CF819" s="36"/>
      <c r="CG819" s="36"/>
      <c r="CH819" s="36"/>
      <c r="CI819" s="36"/>
      <c r="CJ819" s="36"/>
      <c r="CK819" s="36"/>
      <c r="CL819" s="36"/>
      <c r="CM819" s="36"/>
      <c r="CN819" s="36"/>
      <c r="CO819" s="36"/>
      <c r="CP819" s="36"/>
      <c r="CQ819" s="36"/>
      <c r="CR819" s="36"/>
      <c r="CS819" s="36"/>
      <c r="CT819" s="36"/>
      <c r="CU819" s="36"/>
      <c r="CV819" s="36"/>
      <c r="CW819" s="36"/>
      <c r="CX819" s="36"/>
      <c r="CY819" s="36"/>
      <c r="CZ819" s="36"/>
      <c r="DA819" s="36"/>
      <c r="DB819" s="36"/>
      <c r="DC819" s="36"/>
      <c r="DD819" s="36"/>
      <c r="DE819" s="36"/>
      <c r="DF819" s="36"/>
      <c r="DG819" s="36"/>
    </row>
    <row r="820" spans="2:111" x14ac:dyDescent="0.5"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  <c r="AW820" s="36"/>
      <c r="AX820" s="36"/>
      <c r="AY820" s="36"/>
      <c r="AZ820" s="36"/>
      <c r="BA820" s="36"/>
      <c r="BB820" s="36"/>
      <c r="BC820" s="36"/>
      <c r="BD820" s="36"/>
      <c r="BE820" s="36"/>
      <c r="BF820" s="36"/>
      <c r="BG820" s="36"/>
      <c r="BH820" s="36"/>
      <c r="BI820" s="36"/>
      <c r="BJ820" s="36"/>
      <c r="BK820" s="36"/>
      <c r="BL820" s="36"/>
      <c r="BM820" s="36"/>
      <c r="BN820" s="36"/>
      <c r="BO820" s="36"/>
      <c r="BP820" s="36"/>
      <c r="BQ820" s="36"/>
      <c r="BR820" s="36"/>
      <c r="BS820" s="36"/>
      <c r="BT820" s="36"/>
      <c r="BU820" s="36"/>
      <c r="BV820" s="36"/>
      <c r="BW820" s="36"/>
      <c r="BX820" s="36"/>
      <c r="BY820" s="36"/>
      <c r="BZ820" s="36"/>
      <c r="CA820" s="36"/>
      <c r="CB820" s="36"/>
      <c r="CC820" s="36"/>
      <c r="CD820" s="36"/>
      <c r="CE820" s="36"/>
      <c r="CF820" s="36"/>
      <c r="CG820" s="36"/>
      <c r="CH820" s="36"/>
      <c r="CI820" s="36"/>
      <c r="CJ820" s="36"/>
      <c r="CK820" s="36"/>
      <c r="CL820" s="36"/>
      <c r="CM820" s="36"/>
      <c r="CN820" s="36"/>
      <c r="CO820" s="36"/>
      <c r="CP820" s="36"/>
      <c r="CQ820" s="36"/>
      <c r="CR820" s="36"/>
      <c r="CS820" s="36"/>
      <c r="CT820" s="36"/>
      <c r="CU820" s="36"/>
      <c r="CV820" s="36"/>
      <c r="CW820" s="36"/>
      <c r="CX820" s="36"/>
      <c r="CY820" s="36"/>
      <c r="CZ820" s="36"/>
      <c r="DA820" s="36"/>
      <c r="DB820" s="36"/>
      <c r="DC820" s="36"/>
      <c r="DD820" s="36"/>
      <c r="DE820" s="36"/>
      <c r="DF820" s="36"/>
      <c r="DG820" s="36"/>
    </row>
    <row r="821" spans="2:111" x14ac:dyDescent="0.5"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  <c r="AW821" s="36"/>
      <c r="AX821" s="36"/>
      <c r="AY821" s="36"/>
      <c r="AZ821" s="36"/>
      <c r="BA821" s="36"/>
      <c r="BB821" s="36"/>
      <c r="BC821" s="36"/>
      <c r="BD821" s="36"/>
      <c r="BE821" s="36"/>
      <c r="BF821" s="36"/>
      <c r="BG821" s="36"/>
      <c r="BH821" s="36"/>
      <c r="BI821" s="36"/>
      <c r="BJ821" s="36"/>
      <c r="BK821" s="36"/>
      <c r="BL821" s="36"/>
      <c r="BM821" s="36"/>
      <c r="BN821" s="36"/>
      <c r="BO821" s="36"/>
      <c r="BP821" s="36"/>
      <c r="BQ821" s="36"/>
      <c r="BR821" s="36"/>
      <c r="BS821" s="36"/>
      <c r="BT821" s="36"/>
      <c r="BU821" s="36"/>
      <c r="BV821" s="36"/>
      <c r="BW821" s="36"/>
      <c r="BX821" s="36"/>
      <c r="BY821" s="36"/>
      <c r="BZ821" s="36"/>
      <c r="CA821" s="36"/>
      <c r="CB821" s="36"/>
      <c r="CC821" s="36"/>
      <c r="CD821" s="36"/>
      <c r="CE821" s="36"/>
      <c r="CF821" s="36"/>
      <c r="CG821" s="36"/>
      <c r="CH821" s="36"/>
      <c r="CI821" s="36"/>
      <c r="CJ821" s="36"/>
      <c r="CK821" s="36"/>
      <c r="CL821" s="36"/>
      <c r="CM821" s="36"/>
      <c r="CN821" s="36"/>
      <c r="CO821" s="36"/>
      <c r="CP821" s="36"/>
      <c r="CQ821" s="36"/>
      <c r="CR821" s="36"/>
      <c r="CS821" s="36"/>
      <c r="CT821" s="36"/>
      <c r="CU821" s="36"/>
      <c r="CV821" s="36"/>
      <c r="CW821" s="36"/>
      <c r="CX821" s="36"/>
      <c r="CY821" s="36"/>
      <c r="CZ821" s="36"/>
      <c r="DA821" s="36"/>
      <c r="DB821" s="36"/>
      <c r="DC821" s="36"/>
      <c r="DD821" s="36"/>
      <c r="DE821" s="36"/>
      <c r="DF821" s="36"/>
      <c r="DG821" s="36"/>
    </row>
    <row r="822" spans="2:111" x14ac:dyDescent="0.5"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  <c r="AW822" s="36"/>
      <c r="AX822" s="36"/>
      <c r="AY822" s="36"/>
      <c r="AZ822" s="36"/>
      <c r="BA822" s="36"/>
      <c r="BB822" s="36"/>
      <c r="BC822" s="36"/>
      <c r="BD822" s="36"/>
      <c r="BE822" s="36"/>
      <c r="BF822" s="36"/>
      <c r="BG822" s="36"/>
      <c r="BH822" s="36"/>
      <c r="BI822" s="36"/>
      <c r="BJ822" s="36"/>
      <c r="BK822" s="36"/>
      <c r="BL822" s="36"/>
      <c r="BM822" s="36"/>
      <c r="BN822" s="36"/>
      <c r="BO822" s="36"/>
      <c r="BP822" s="36"/>
      <c r="BQ822" s="36"/>
      <c r="BR822" s="36"/>
      <c r="BS822" s="36"/>
      <c r="BT822" s="36"/>
      <c r="BU822" s="36"/>
      <c r="BV822" s="36"/>
      <c r="BW822" s="36"/>
      <c r="BX822" s="36"/>
      <c r="BY822" s="36"/>
      <c r="BZ822" s="36"/>
      <c r="CA822" s="36"/>
      <c r="CB822" s="36"/>
      <c r="CC822" s="36"/>
      <c r="CD822" s="36"/>
      <c r="CE822" s="36"/>
      <c r="CF822" s="36"/>
      <c r="CG822" s="36"/>
      <c r="CH822" s="36"/>
      <c r="CI822" s="36"/>
      <c r="CJ822" s="36"/>
      <c r="CK822" s="36"/>
      <c r="CL822" s="36"/>
      <c r="CM822" s="36"/>
      <c r="CN822" s="36"/>
      <c r="CO822" s="36"/>
      <c r="CP822" s="36"/>
      <c r="CQ822" s="36"/>
      <c r="CR822" s="36"/>
      <c r="CS822" s="36"/>
      <c r="CT822" s="36"/>
      <c r="CU822" s="36"/>
      <c r="CV822" s="36"/>
      <c r="CW822" s="36"/>
      <c r="CX822" s="36"/>
      <c r="CY822" s="36"/>
      <c r="CZ822" s="36"/>
      <c r="DA822" s="36"/>
      <c r="DB822" s="36"/>
      <c r="DC822" s="36"/>
      <c r="DD822" s="36"/>
      <c r="DE822" s="36"/>
      <c r="DF822" s="36"/>
      <c r="DG822" s="36"/>
    </row>
    <row r="823" spans="2:111" x14ac:dyDescent="0.5"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  <c r="AW823" s="36"/>
      <c r="AX823" s="36"/>
      <c r="AY823" s="36"/>
      <c r="AZ823" s="36"/>
      <c r="BA823" s="36"/>
      <c r="BB823" s="36"/>
      <c r="BC823" s="36"/>
      <c r="BD823" s="36"/>
      <c r="BE823" s="36"/>
      <c r="BF823" s="36"/>
      <c r="BG823" s="36"/>
      <c r="BH823" s="36"/>
      <c r="BI823" s="36"/>
      <c r="BJ823" s="36"/>
      <c r="BK823" s="36"/>
      <c r="BL823" s="36"/>
      <c r="BM823" s="36"/>
      <c r="BN823" s="36"/>
      <c r="BO823" s="36"/>
      <c r="BP823" s="36"/>
      <c r="BQ823" s="36"/>
      <c r="BR823" s="36"/>
      <c r="BS823" s="36"/>
      <c r="BT823" s="36"/>
      <c r="BU823" s="36"/>
      <c r="BV823" s="36"/>
      <c r="BW823" s="36"/>
      <c r="BX823" s="36"/>
      <c r="BY823" s="36"/>
      <c r="BZ823" s="36"/>
      <c r="CA823" s="36"/>
      <c r="CB823" s="36"/>
      <c r="CC823" s="36"/>
      <c r="CD823" s="36"/>
      <c r="CE823" s="36"/>
      <c r="CF823" s="36"/>
      <c r="CG823" s="36"/>
      <c r="CH823" s="36"/>
      <c r="CI823" s="36"/>
      <c r="CJ823" s="36"/>
      <c r="CK823" s="36"/>
      <c r="CL823" s="36"/>
      <c r="CM823" s="36"/>
      <c r="CN823" s="36"/>
      <c r="CO823" s="36"/>
      <c r="CP823" s="36"/>
      <c r="CQ823" s="36"/>
      <c r="CR823" s="36"/>
      <c r="CS823" s="36"/>
      <c r="CT823" s="36"/>
      <c r="CU823" s="36"/>
      <c r="CV823" s="36"/>
      <c r="CW823" s="36"/>
      <c r="CX823" s="36"/>
      <c r="CY823" s="36"/>
      <c r="CZ823" s="36"/>
      <c r="DA823" s="36"/>
      <c r="DB823" s="36"/>
      <c r="DC823" s="36"/>
      <c r="DD823" s="36"/>
      <c r="DE823" s="36"/>
      <c r="DF823" s="36"/>
      <c r="DG823" s="36"/>
    </row>
    <row r="824" spans="2:111" x14ac:dyDescent="0.5"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  <c r="AW824" s="36"/>
      <c r="AX824" s="36"/>
      <c r="AY824" s="36"/>
      <c r="AZ824" s="36"/>
      <c r="BA824" s="36"/>
      <c r="BB824" s="36"/>
      <c r="BC824" s="36"/>
      <c r="BD824" s="36"/>
      <c r="BE824" s="36"/>
      <c r="BF824" s="36"/>
      <c r="BG824" s="36"/>
      <c r="BH824" s="36"/>
      <c r="BI824" s="36"/>
      <c r="BJ824" s="36"/>
      <c r="BK824" s="36"/>
      <c r="BL824" s="36"/>
      <c r="BM824" s="36"/>
      <c r="BN824" s="36"/>
      <c r="BO824" s="36"/>
      <c r="BP824" s="36"/>
      <c r="BQ824" s="36"/>
      <c r="BR824" s="36"/>
      <c r="BS824" s="36"/>
      <c r="BT824" s="36"/>
      <c r="BU824" s="36"/>
      <c r="BV824" s="36"/>
      <c r="BW824" s="36"/>
      <c r="BX824" s="36"/>
      <c r="BY824" s="36"/>
      <c r="BZ824" s="36"/>
      <c r="CA824" s="36"/>
      <c r="CB824" s="36"/>
      <c r="CC824" s="36"/>
      <c r="CD824" s="36"/>
      <c r="CE824" s="36"/>
      <c r="CF824" s="36"/>
      <c r="CG824" s="36"/>
      <c r="CH824" s="36"/>
      <c r="CI824" s="36"/>
      <c r="CJ824" s="36"/>
      <c r="CK824" s="36"/>
      <c r="CL824" s="36"/>
      <c r="CM824" s="36"/>
      <c r="CN824" s="36"/>
      <c r="CO824" s="36"/>
      <c r="CP824" s="36"/>
      <c r="CQ824" s="36"/>
      <c r="CR824" s="36"/>
      <c r="CS824" s="36"/>
      <c r="CT824" s="36"/>
      <c r="CU824" s="36"/>
      <c r="CV824" s="36"/>
      <c r="CW824" s="36"/>
      <c r="CX824" s="36"/>
      <c r="CY824" s="36"/>
      <c r="CZ824" s="36"/>
      <c r="DA824" s="36"/>
      <c r="DB824" s="36"/>
      <c r="DC824" s="36"/>
      <c r="DD824" s="36"/>
      <c r="DE824" s="36"/>
      <c r="DF824" s="36"/>
      <c r="DG824" s="36"/>
    </row>
    <row r="825" spans="2:111" x14ac:dyDescent="0.5"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  <c r="AW825" s="36"/>
      <c r="AX825" s="36"/>
      <c r="AY825" s="36"/>
      <c r="AZ825" s="36"/>
      <c r="BA825" s="36"/>
      <c r="BB825" s="36"/>
      <c r="BC825" s="36"/>
      <c r="BD825" s="36"/>
      <c r="BE825" s="36"/>
      <c r="BF825" s="36"/>
      <c r="BG825" s="36"/>
      <c r="BH825" s="36"/>
      <c r="BI825" s="36"/>
      <c r="BJ825" s="36"/>
      <c r="BK825" s="36"/>
      <c r="BL825" s="36"/>
      <c r="BM825" s="36"/>
      <c r="BN825" s="36"/>
      <c r="BO825" s="36"/>
      <c r="BP825" s="36"/>
      <c r="BQ825" s="36"/>
      <c r="BR825" s="36"/>
      <c r="BS825" s="36"/>
      <c r="BT825" s="36"/>
      <c r="BU825" s="36"/>
      <c r="BV825" s="36"/>
      <c r="BW825" s="36"/>
      <c r="BX825" s="36"/>
      <c r="BY825" s="36"/>
      <c r="BZ825" s="36"/>
      <c r="CA825" s="36"/>
      <c r="CB825" s="36"/>
      <c r="CC825" s="36"/>
      <c r="CD825" s="36"/>
      <c r="CE825" s="36"/>
      <c r="CF825" s="36"/>
      <c r="CG825" s="36"/>
      <c r="CH825" s="36"/>
      <c r="CI825" s="36"/>
      <c r="CJ825" s="36"/>
      <c r="CK825" s="36"/>
      <c r="CL825" s="36"/>
      <c r="CM825" s="36"/>
      <c r="CN825" s="36"/>
      <c r="CO825" s="36"/>
      <c r="CP825" s="36"/>
      <c r="CQ825" s="36"/>
      <c r="CR825" s="36"/>
      <c r="CS825" s="36"/>
      <c r="CT825" s="36"/>
      <c r="CU825" s="36"/>
      <c r="CV825" s="36"/>
      <c r="CW825" s="36"/>
      <c r="CX825" s="36"/>
      <c r="CY825" s="36"/>
      <c r="CZ825" s="36"/>
      <c r="DA825" s="36"/>
      <c r="DB825" s="36"/>
      <c r="DC825" s="36"/>
      <c r="DD825" s="36"/>
      <c r="DE825" s="36"/>
      <c r="DF825" s="36"/>
      <c r="DG825" s="36"/>
    </row>
    <row r="826" spans="2:111" x14ac:dyDescent="0.5"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  <c r="AW826" s="36"/>
      <c r="AX826" s="36"/>
      <c r="AY826" s="36"/>
      <c r="AZ826" s="36"/>
      <c r="BA826" s="36"/>
      <c r="BB826" s="36"/>
      <c r="BC826" s="36"/>
      <c r="BD826" s="36"/>
      <c r="BE826" s="36"/>
      <c r="BF826" s="36"/>
      <c r="BG826" s="36"/>
      <c r="BH826" s="36"/>
      <c r="BI826" s="36"/>
      <c r="BJ826" s="36"/>
      <c r="BK826" s="36"/>
      <c r="BL826" s="36"/>
      <c r="BM826" s="36"/>
      <c r="BN826" s="36"/>
      <c r="BO826" s="36"/>
      <c r="BP826" s="36"/>
      <c r="BQ826" s="36"/>
      <c r="BR826" s="36"/>
      <c r="BS826" s="36"/>
      <c r="BT826" s="36"/>
      <c r="BU826" s="36"/>
      <c r="BV826" s="36"/>
      <c r="BW826" s="36"/>
      <c r="BX826" s="36"/>
      <c r="BY826" s="36"/>
      <c r="BZ826" s="36"/>
      <c r="CA826" s="36"/>
      <c r="CB826" s="36"/>
      <c r="CC826" s="36"/>
      <c r="CD826" s="36"/>
      <c r="CE826" s="36"/>
      <c r="CF826" s="36"/>
      <c r="CG826" s="36"/>
      <c r="CH826" s="36"/>
      <c r="CI826" s="36"/>
      <c r="CJ826" s="36"/>
      <c r="CK826" s="36"/>
      <c r="CL826" s="36"/>
      <c r="CM826" s="36"/>
      <c r="CN826" s="36"/>
      <c r="CO826" s="36"/>
      <c r="CP826" s="36"/>
      <c r="CQ826" s="36"/>
      <c r="CR826" s="36"/>
      <c r="CS826" s="36"/>
      <c r="CT826" s="36"/>
      <c r="CU826" s="36"/>
      <c r="CV826" s="36"/>
      <c r="CW826" s="36"/>
      <c r="CX826" s="36"/>
      <c r="CY826" s="36"/>
      <c r="CZ826" s="36"/>
      <c r="DA826" s="36"/>
      <c r="DB826" s="36"/>
      <c r="DC826" s="36"/>
      <c r="DD826" s="36"/>
      <c r="DE826" s="36"/>
      <c r="DF826" s="36"/>
      <c r="DG826" s="36"/>
    </row>
    <row r="827" spans="2:111" x14ac:dyDescent="0.5"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  <c r="AW827" s="36"/>
      <c r="AX827" s="36"/>
      <c r="AY827" s="36"/>
      <c r="AZ827" s="36"/>
      <c r="BA827" s="36"/>
      <c r="BB827" s="36"/>
      <c r="BC827" s="36"/>
      <c r="BD827" s="36"/>
      <c r="BE827" s="36"/>
      <c r="BF827" s="36"/>
      <c r="BG827" s="36"/>
      <c r="BH827" s="36"/>
      <c r="BI827" s="36"/>
      <c r="BJ827" s="36"/>
      <c r="BK827" s="36"/>
      <c r="BL827" s="36"/>
      <c r="BM827" s="36"/>
      <c r="BN827" s="36"/>
      <c r="BO827" s="36"/>
      <c r="BP827" s="36"/>
      <c r="BQ827" s="36"/>
      <c r="BR827" s="36"/>
      <c r="BS827" s="36"/>
      <c r="BT827" s="36"/>
      <c r="BU827" s="36"/>
      <c r="BV827" s="36"/>
      <c r="BW827" s="36"/>
      <c r="BX827" s="36"/>
      <c r="BY827" s="36"/>
      <c r="BZ827" s="36"/>
      <c r="CA827" s="36"/>
      <c r="CB827" s="36"/>
      <c r="CC827" s="36"/>
      <c r="CD827" s="36"/>
      <c r="CE827" s="36"/>
      <c r="CF827" s="36"/>
      <c r="CG827" s="36"/>
      <c r="CH827" s="36"/>
      <c r="CI827" s="36"/>
      <c r="CJ827" s="36"/>
      <c r="CK827" s="36"/>
      <c r="CL827" s="36"/>
      <c r="CM827" s="36"/>
      <c r="CN827" s="36"/>
      <c r="CO827" s="36"/>
      <c r="CP827" s="36"/>
      <c r="CQ827" s="36"/>
      <c r="CR827" s="36"/>
      <c r="CS827" s="36"/>
      <c r="CT827" s="36"/>
      <c r="CU827" s="36"/>
      <c r="CV827" s="36"/>
      <c r="CW827" s="36"/>
      <c r="CX827" s="36"/>
      <c r="CY827" s="36"/>
      <c r="CZ827" s="36"/>
      <c r="DA827" s="36"/>
      <c r="DB827" s="36"/>
      <c r="DC827" s="36"/>
      <c r="DD827" s="36"/>
      <c r="DE827" s="36"/>
      <c r="DF827" s="36"/>
      <c r="DG827" s="36"/>
    </row>
    <row r="828" spans="2:111" x14ac:dyDescent="0.5"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  <c r="AW828" s="36"/>
      <c r="AX828" s="36"/>
      <c r="AY828" s="36"/>
      <c r="AZ828" s="36"/>
      <c r="BA828" s="36"/>
      <c r="BB828" s="36"/>
      <c r="BC828" s="36"/>
      <c r="BD828" s="36"/>
      <c r="BE828" s="36"/>
      <c r="BF828" s="36"/>
      <c r="BG828" s="36"/>
      <c r="BH828" s="36"/>
      <c r="BI828" s="36"/>
      <c r="BJ828" s="36"/>
      <c r="BK828" s="36"/>
      <c r="BL828" s="36"/>
      <c r="BM828" s="36"/>
      <c r="BN828" s="36"/>
      <c r="BO828" s="36"/>
      <c r="BP828" s="36"/>
      <c r="BQ828" s="36"/>
      <c r="BR828" s="36"/>
      <c r="BS828" s="36"/>
      <c r="BT828" s="36"/>
      <c r="BU828" s="36"/>
      <c r="BV828" s="36"/>
      <c r="BW828" s="36"/>
      <c r="BX828" s="36"/>
      <c r="BY828" s="36"/>
      <c r="BZ828" s="36"/>
      <c r="CA828" s="36"/>
      <c r="CB828" s="36"/>
      <c r="CC828" s="36"/>
      <c r="CD828" s="36"/>
      <c r="CE828" s="36"/>
      <c r="CF828" s="36"/>
      <c r="CG828" s="36"/>
      <c r="CH828" s="36"/>
      <c r="CI828" s="36"/>
      <c r="CJ828" s="36"/>
      <c r="CK828" s="36"/>
      <c r="CL828" s="36"/>
      <c r="CM828" s="36"/>
      <c r="CN828" s="36"/>
      <c r="CO828" s="36"/>
      <c r="CP828" s="36"/>
      <c r="CQ828" s="36"/>
      <c r="CR828" s="36"/>
      <c r="CS828" s="36"/>
      <c r="CT828" s="36"/>
      <c r="CU828" s="36"/>
      <c r="CV828" s="36"/>
      <c r="CW828" s="36"/>
      <c r="CX828" s="36"/>
      <c r="CY828" s="36"/>
      <c r="CZ828" s="36"/>
      <c r="DA828" s="36"/>
      <c r="DB828" s="36"/>
      <c r="DC828" s="36"/>
      <c r="DD828" s="36"/>
      <c r="DE828" s="36"/>
      <c r="DF828" s="36"/>
      <c r="DG828" s="36"/>
    </row>
    <row r="829" spans="2:111" x14ac:dyDescent="0.5"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  <c r="AW829" s="36"/>
      <c r="AX829" s="36"/>
      <c r="AY829" s="36"/>
      <c r="AZ829" s="36"/>
      <c r="BA829" s="36"/>
      <c r="BB829" s="36"/>
      <c r="BC829" s="36"/>
      <c r="BD829" s="36"/>
      <c r="BE829" s="36"/>
      <c r="BF829" s="36"/>
      <c r="BG829" s="36"/>
      <c r="BH829" s="36"/>
      <c r="BI829" s="36"/>
      <c r="BJ829" s="36"/>
      <c r="BK829" s="36"/>
      <c r="BL829" s="36"/>
      <c r="BM829" s="36"/>
      <c r="BN829" s="36"/>
      <c r="BO829" s="36"/>
      <c r="BP829" s="36"/>
      <c r="BQ829" s="36"/>
      <c r="BR829" s="36"/>
      <c r="BS829" s="36"/>
      <c r="BT829" s="36"/>
      <c r="BU829" s="36"/>
      <c r="BV829" s="36"/>
      <c r="BW829" s="36"/>
      <c r="BX829" s="36"/>
      <c r="BY829" s="36"/>
      <c r="BZ829" s="36"/>
      <c r="CA829" s="36"/>
      <c r="CB829" s="36"/>
      <c r="CC829" s="36"/>
      <c r="CD829" s="36"/>
      <c r="CE829" s="36"/>
      <c r="CF829" s="36"/>
      <c r="CG829" s="36"/>
      <c r="CH829" s="36"/>
      <c r="CI829" s="36"/>
      <c r="CJ829" s="36"/>
      <c r="CK829" s="36"/>
      <c r="CL829" s="36"/>
      <c r="CM829" s="36"/>
      <c r="CN829" s="36"/>
      <c r="CO829" s="36"/>
      <c r="CP829" s="36"/>
      <c r="CQ829" s="36"/>
      <c r="CR829" s="36"/>
      <c r="CS829" s="36"/>
      <c r="CT829" s="36"/>
      <c r="CU829" s="36"/>
      <c r="CV829" s="36"/>
      <c r="CW829" s="36"/>
      <c r="CX829" s="36"/>
      <c r="CY829" s="36"/>
      <c r="CZ829" s="36"/>
      <c r="DA829" s="36"/>
      <c r="DB829" s="36"/>
      <c r="DC829" s="36"/>
      <c r="DD829" s="36"/>
      <c r="DE829" s="36"/>
      <c r="DF829" s="36"/>
      <c r="DG829" s="36"/>
    </row>
    <row r="830" spans="2:111" x14ac:dyDescent="0.5"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  <c r="AW830" s="36"/>
      <c r="AX830" s="36"/>
      <c r="AY830" s="36"/>
      <c r="AZ830" s="36"/>
      <c r="BA830" s="36"/>
      <c r="BB830" s="36"/>
      <c r="BC830" s="36"/>
      <c r="BD830" s="36"/>
      <c r="BE830" s="36"/>
      <c r="BF830" s="36"/>
      <c r="BG830" s="36"/>
      <c r="BH830" s="36"/>
      <c r="BI830" s="36"/>
      <c r="BJ830" s="36"/>
      <c r="BK830" s="36"/>
      <c r="BL830" s="36"/>
      <c r="BM830" s="36"/>
      <c r="BN830" s="36"/>
      <c r="BO830" s="36"/>
      <c r="BP830" s="36"/>
      <c r="BQ830" s="36"/>
      <c r="BR830" s="36"/>
      <c r="BS830" s="36"/>
      <c r="BT830" s="36"/>
      <c r="BU830" s="36"/>
      <c r="BV830" s="36"/>
      <c r="BW830" s="36"/>
      <c r="BX830" s="36"/>
      <c r="BY830" s="36"/>
      <c r="BZ830" s="36"/>
      <c r="CA830" s="36"/>
      <c r="CB830" s="36"/>
      <c r="CC830" s="36"/>
      <c r="CD830" s="36"/>
      <c r="CE830" s="36"/>
      <c r="CF830" s="36"/>
      <c r="CG830" s="36"/>
      <c r="CH830" s="36"/>
      <c r="CI830" s="36"/>
      <c r="CJ830" s="36"/>
      <c r="CK830" s="36"/>
      <c r="CL830" s="36"/>
      <c r="CM830" s="36"/>
      <c r="CN830" s="36"/>
      <c r="CO830" s="36"/>
      <c r="CP830" s="36"/>
      <c r="CQ830" s="36"/>
      <c r="CR830" s="36"/>
      <c r="CS830" s="36"/>
      <c r="CT830" s="36"/>
      <c r="CU830" s="36"/>
      <c r="CV830" s="36"/>
      <c r="CW830" s="36"/>
      <c r="CX830" s="36"/>
      <c r="CY830" s="36"/>
      <c r="CZ830" s="36"/>
      <c r="DA830" s="36"/>
      <c r="DB830" s="36"/>
      <c r="DC830" s="36"/>
      <c r="DD830" s="36"/>
      <c r="DE830" s="36"/>
      <c r="DF830" s="36"/>
      <c r="DG830" s="36"/>
    </row>
    <row r="831" spans="2:111" x14ac:dyDescent="0.5"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  <c r="AW831" s="36"/>
      <c r="AX831" s="36"/>
      <c r="AY831" s="36"/>
      <c r="AZ831" s="36"/>
      <c r="BA831" s="36"/>
      <c r="BB831" s="36"/>
      <c r="BC831" s="36"/>
      <c r="BD831" s="36"/>
      <c r="BE831" s="36"/>
      <c r="BF831" s="36"/>
      <c r="BG831" s="36"/>
      <c r="BH831" s="36"/>
      <c r="BI831" s="36"/>
      <c r="BJ831" s="36"/>
      <c r="BK831" s="36"/>
      <c r="BL831" s="36"/>
      <c r="BM831" s="36"/>
      <c r="BN831" s="36"/>
      <c r="BO831" s="36"/>
      <c r="BP831" s="36"/>
      <c r="BQ831" s="36"/>
      <c r="BR831" s="36"/>
      <c r="BS831" s="36"/>
      <c r="BT831" s="36"/>
      <c r="BU831" s="36"/>
      <c r="BV831" s="36"/>
      <c r="BW831" s="36"/>
      <c r="BX831" s="36"/>
      <c r="BY831" s="36"/>
      <c r="BZ831" s="36"/>
      <c r="CA831" s="36"/>
      <c r="CB831" s="36"/>
      <c r="CC831" s="36"/>
      <c r="CD831" s="36"/>
      <c r="CE831" s="36"/>
      <c r="CF831" s="36"/>
      <c r="CG831" s="36"/>
      <c r="CH831" s="36"/>
      <c r="CI831" s="36"/>
      <c r="CJ831" s="36"/>
      <c r="CK831" s="36"/>
      <c r="CL831" s="36"/>
      <c r="CM831" s="36"/>
      <c r="CN831" s="36"/>
      <c r="CO831" s="36"/>
      <c r="CP831" s="36"/>
      <c r="CQ831" s="36"/>
      <c r="CR831" s="36"/>
      <c r="CS831" s="36"/>
      <c r="CT831" s="36"/>
      <c r="CU831" s="36"/>
      <c r="CV831" s="36"/>
      <c r="CW831" s="36"/>
      <c r="CX831" s="36"/>
      <c r="CY831" s="36"/>
      <c r="CZ831" s="36"/>
      <c r="DA831" s="36"/>
      <c r="DB831" s="36"/>
      <c r="DC831" s="36"/>
      <c r="DD831" s="36"/>
      <c r="DE831" s="36"/>
      <c r="DF831" s="36"/>
      <c r="DG831" s="36"/>
    </row>
    <row r="832" spans="2:111" x14ac:dyDescent="0.5"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  <c r="AW832" s="36"/>
      <c r="AX832" s="36"/>
      <c r="AY832" s="36"/>
      <c r="AZ832" s="36"/>
      <c r="BA832" s="36"/>
      <c r="BB832" s="36"/>
      <c r="BC832" s="36"/>
      <c r="BD832" s="36"/>
      <c r="BE832" s="36"/>
      <c r="BF832" s="36"/>
      <c r="BG832" s="36"/>
      <c r="BH832" s="36"/>
      <c r="BI832" s="36"/>
      <c r="BJ832" s="36"/>
      <c r="BK832" s="36"/>
      <c r="BL832" s="36"/>
      <c r="BM832" s="36"/>
      <c r="BN832" s="36"/>
      <c r="BO832" s="36"/>
      <c r="BP832" s="36"/>
      <c r="BQ832" s="36"/>
      <c r="BR832" s="36"/>
      <c r="BS832" s="36"/>
      <c r="BT832" s="36"/>
      <c r="BU832" s="36"/>
      <c r="BV832" s="36"/>
      <c r="BW832" s="36"/>
      <c r="BX832" s="36"/>
      <c r="BY832" s="36"/>
      <c r="BZ832" s="36"/>
      <c r="CA832" s="36"/>
      <c r="CB832" s="36"/>
      <c r="CC832" s="36"/>
      <c r="CD832" s="36"/>
      <c r="CE832" s="36"/>
      <c r="CF832" s="36"/>
      <c r="CG832" s="36"/>
      <c r="CH832" s="36"/>
      <c r="CI832" s="36"/>
      <c r="CJ832" s="36"/>
      <c r="CK832" s="36"/>
      <c r="CL832" s="36"/>
      <c r="CM832" s="36"/>
      <c r="CN832" s="36"/>
      <c r="CO832" s="36"/>
      <c r="CP832" s="36"/>
      <c r="CQ832" s="36"/>
      <c r="CR832" s="36"/>
      <c r="CS832" s="36"/>
      <c r="CT832" s="36"/>
      <c r="CU832" s="36"/>
      <c r="CV832" s="36"/>
      <c r="CW832" s="36"/>
      <c r="CX832" s="36"/>
      <c r="CY832" s="36"/>
      <c r="CZ832" s="36"/>
      <c r="DA832" s="36"/>
      <c r="DB832" s="36"/>
      <c r="DC832" s="36"/>
      <c r="DD832" s="36"/>
      <c r="DE832" s="36"/>
      <c r="DF832" s="36"/>
      <c r="DG832" s="36"/>
    </row>
    <row r="833" spans="2:111" x14ac:dyDescent="0.5"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  <c r="AW833" s="36"/>
      <c r="AX833" s="36"/>
      <c r="AY833" s="36"/>
      <c r="AZ833" s="36"/>
      <c r="BA833" s="36"/>
      <c r="BB833" s="36"/>
      <c r="BC833" s="36"/>
      <c r="BD833" s="36"/>
      <c r="BE833" s="36"/>
      <c r="BF833" s="36"/>
      <c r="BG833" s="36"/>
      <c r="BH833" s="36"/>
      <c r="BI833" s="36"/>
      <c r="BJ833" s="36"/>
      <c r="BK833" s="36"/>
      <c r="BL833" s="36"/>
      <c r="BM833" s="36"/>
      <c r="BN833" s="36"/>
      <c r="BO833" s="36"/>
      <c r="BP833" s="36"/>
      <c r="BQ833" s="36"/>
      <c r="BR833" s="36"/>
      <c r="BS833" s="36"/>
      <c r="BT833" s="36"/>
      <c r="BU833" s="36"/>
      <c r="BV833" s="36"/>
      <c r="BW833" s="36"/>
      <c r="BX833" s="36"/>
      <c r="BY833" s="36"/>
      <c r="BZ833" s="36"/>
      <c r="CA833" s="36"/>
      <c r="CB833" s="36"/>
      <c r="CC833" s="36"/>
      <c r="CD833" s="36"/>
      <c r="CE833" s="36"/>
      <c r="CF833" s="36"/>
      <c r="CG833" s="36"/>
      <c r="CH833" s="36"/>
      <c r="CI833" s="36"/>
      <c r="CJ833" s="36"/>
      <c r="CK833" s="36"/>
      <c r="CL833" s="36"/>
      <c r="CM833" s="36"/>
      <c r="CN833" s="36"/>
      <c r="CO833" s="36"/>
      <c r="CP833" s="36"/>
      <c r="CQ833" s="36"/>
      <c r="CR833" s="36"/>
      <c r="CS833" s="36"/>
      <c r="CT833" s="36"/>
      <c r="CU833" s="36"/>
      <c r="CV833" s="36"/>
      <c r="CW833" s="36"/>
      <c r="CX833" s="36"/>
      <c r="CY833" s="36"/>
      <c r="CZ833" s="36"/>
      <c r="DA833" s="36"/>
      <c r="DB833" s="36"/>
      <c r="DC833" s="36"/>
      <c r="DD833" s="36"/>
      <c r="DE833" s="36"/>
      <c r="DF833" s="36"/>
      <c r="DG833" s="36"/>
    </row>
    <row r="834" spans="2:111" x14ac:dyDescent="0.5"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  <c r="AW834" s="36"/>
      <c r="AX834" s="36"/>
      <c r="AY834" s="36"/>
      <c r="AZ834" s="36"/>
      <c r="BA834" s="36"/>
      <c r="BB834" s="36"/>
      <c r="BC834" s="36"/>
      <c r="BD834" s="36"/>
      <c r="BE834" s="36"/>
      <c r="BF834" s="36"/>
      <c r="BG834" s="36"/>
      <c r="BH834" s="36"/>
      <c r="BI834" s="36"/>
      <c r="BJ834" s="36"/>
      <c r="BK834" s="36"/>
      <c r="BL834" s="36"/>
      <c r="BM834" s="36"/>
      <c r="BN834" s="36"/>
      <c r="BO834" s="36"/>
      <c r="BP834" s="36"/>
      <c r="BQ834" s="36"/>
      <c r="BR834" s="36"/>
      <c r="BS834" s="36"/>
      <c r="BT834" s="36"/>
      <c r="BU834" s="36"/>
      <c r="BV834" s="36"/>
      <c r="BW834" s="36"/>
      <c r="BX834" s="36"/>
      <c r="BY834" s="36"/>
      <c r="BZ834" s="36"/>
      <c r="CA834" s="36"/>
      <c r="CB834" s="36"/>
      <c r="CC834" s="36"/>
      <c r="CD834" s="36"/>
      <c r="CE834" s="36"/>
      <c r="CF834" s="36"/>
      <c r="CG834" s="36"/>
      <c r="CH834" s="36"/>
      <c r="CI834" s="36"/>
      <c r="CJ834" s="36"/>
      <c r="CK834" s="36"/>
      <c r="CL834" s="36"/>
      <c r="CM834" s="36"/>
      <c r="CN834" s="36"/>
      <c r="CO834" s="36"/>
      <c r="CP834" s="36"/>
      <c r="CQ834" s="36"/>
      <c r="CR834" s="36"/>
      <c r="CS834" s="36"/>
      <c r="CT834" s="36"/>
      <c r="CU834" s="36"/>
      <c r="CV834" s="36"/>
      <c r="CW834" s="36"/>
      <c r="CX834" s="36"/>
      <c r="CY834" s="36"/>
      <c r="CZ834" s="36"/>
      <c r="DA834" s="36"/>
      <c r="DB834" s="36"/>
      <c r="DC834" s="36"/>
      <c r="DD834" s="36"/>
      <c r="DE834" s="36"/>
      <c r="DF834" s="36"/>
      <c r="DG834" s="36"/>
    </row>
    <row r="835" spans="2:111" x14ac:dyDescent="0.5"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  <c r="AW835" s="36"/>
      <c r="AX835" s="36"/>
      <c r="AY835" s="36"/>
      <c r="AZ835" s="36"/>
      <c r="BA835" s="36"/>
      <c r="BB835" s="36"/>
      <c r="BC835" s="36"/>
      <c r="BD835" s="36"/>
      <c r="BE835" s="36"/>
      <c r="BF835" s="36"/>
      <c r="BG835" s="36"/>
      <c r="BH835" s="36"/>
      <c r="BI835" s="36"/>
      <c r="BJ835" s="36"/>
      <c r="BK835" s="36"/>
      <c r="BL835" s="36"/>
      <c r="BM835" s="36"/>
      <c r="BN835" s="36"/>
      <c r="BO835" s="36"/>
      <c r="BP835" s="36"/>
      <c r="BQ835" s="36"/>
      <c r="BR835" s="36"/>
      <c r="BS835" s="36"/>
      <c r="BT835" s="36"/>
      <c r="BU835" s="36"/>
      <c r="BV835" s="36"/>
      <c r="BW835" s="36"/>
      <c r="BX835" s="36"/>
      <c r="BY835" s="36"/>
      <c r="BZ835" s="36"/>
      <c r="CA835" s="36"/>
      <c r="CB835" s="36"/>
      <c r="CC835" s="36"/>
      <c r="CD835" s="36"/>
      <c r="CE835" s="36"/>
      <c r="CF835" s="36"/>
      <c r="CG835" s="36"/>
      <c r="CH835" s="36"/>
      <c r="CI835" s="36"/>
      <c r="CJ835" s="36"/>
      <c r="CK835" s="36"/>
      <c r="CL835" s="36"/>
      <c r="CM835" s="36"/>
      <c r="CN835" s="36"/>
      <c r="CO835" s="36"/>
      <c r="CP835" s="36"/>
      <c r="CQ835" s="36"/>
      <c r="CR835" s="36"/>
      <c r="CS835" s="36"/>
      <c r="CT835" s="36"/>
      <c r="CU835" s="36"/>
      <c r="CV835" s="36"/>
      <c r="CW835" s="36"/>
      <c r="CX835" s="36"/>
      <c r="CY835" s="36"/>
      <c r="CZ835" s="36"/>
      <c r="DA835" s="36"/>
      <c r="DB835" s="36"/>
      <c r="DC835" s="36"/>
      <c r="DD835" s="36"/>
      <c r="DE835" s="36"/>
      <c r="DF835" s="36"/>
      <c r="DG835" s="36"/>
    </row>
    <row r="836" spans="2:111" x14ac:dyDescent="0.5"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  <c r="AW836" s="36"/>
      <c r="AX836" s="36"/>
      <c r="AY836" s="36"/>
      <c r="AZ836" s="36"/>
      <c r="BA836" s="36"/>
      <c r="BB836" s="36"/>
      <c r="BC836" s="36"/>
      <c r="BD836" s="36"/>
      <c r="BE836" s="36"/>
      <c r="BF836" s="36"/>
      <c r="BG836" s="36"/>
      <c r="BH836" s="36"/>
      <c r="BI836" s="36"/>
      <c r="BJ836" s="36"/>
      <c r="BK836" s="36"/>
      <c r="BL836" s="36"/>
      <c r="BM836" s="36"/>
      <c r="BN836" s="36"/>
      <c r="BO836" s="36"/>
      <c r="BP836" s="36"/>
      <c r="BQ836" s="36"/>
      <c r="BR836" s="36"/>
      <c r="BS836" s="36"/>
      <c r="BT836" s="36"/>
      <c r="BU836" s="36"/>
      <c r="BV836" s="36"/>
      <c r="BW836" s="36"/>
      <c r="BX836" s="36"/>
      <c r="BY836" s="36"/>
      <c r="BZ836" s="36"/>
      <c r="CA836" s="36"/>
      <c r="CB836" s="36"/>
      <c r="CC836" s="36"/>
      <c r="CD836" s="36"/>
      <c r="CE836" s="36"/>
      <c r="CF836" s="36"/>
      <c r="CG836" s="36"/>
      <c r="CH836" s="36"/>
      <c r="CI836" s="36"/>
      <c r="CJ836" s="36"/>
      <c r="CK836" s="36"/>
      <c r="CL836" s="36"/>
      <c r="CM836" s="36"/>
      <c r="CN836" s="36"/>
      <c r="CO836" s="36"/>
      <c r="CP836" s="36"/>
      <c r="CQ836" s="36"/>
      <c r="CR836" s="36"/>
      <c r="CS836" s="36"/>
      <c r="CT836" s="36"/>
      <c r="CU836" s="36"/>
      <c r="CV836" s="36"/>
      <c r="CW836" s="36"/>
      <c r="CX836" s="36"/>
      <c r="CY836" s="36"/>
      <c r="CZ836" s="36"/>
      <c r="DA836" s="36"/>
      <c r="DB836" s="36"/>
      <c r="DC836" s="36"/>
      <c r="DD836" s="36"/>
      <c r="DE836" s="36"/>
      <c r="DF836" s="36"/>
      <c r="DG836" s="36"/>
    </row>
    <row r="837" spans="2:111" x14ac:dyDescent="0.5"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  <c r="AW837" s="36"/>
      <c r="AX837" s="36"/>
      <c r="AY837" s="36"/>
      <c r="AZ837" s="36"/>
      <c r="BA837" s="36"/>
      <c r="BB837" s="36"/>
      <c r="BC837" s="36"/>
      <c r="BD837" s="36"/>
      <c r="BE837" s="36"/>
      <c r="BF837" s="36"/>
      <c r="BG837" s="36"/>
      <c r="BH837" s="36"/>
      <c r="BI837" s="36"/>
      <c r="BJ837" s="36"/>
      <c r="BK837" s="36"/>
      <c r="BL837" s="36"/>
      <c r="BM837" s="36"/>
      <c r="BN837" s="36"/>
      <c r="BO837" s="36"/>
      <c r="BP837" s="36"/>
      <c r="BQ837" s="36"/>
      <c r="BR837" s="36"/>
      <c r="BS837" s="36"/>
      <c r="BT837" s="36"/>
      <c r="BU837" s="36"/>
      <c r="BV837" s="36"/>
      <c r="BW837" s="36"/>
      <c r="BX837" s="36"/>
      <c r="BY837" s="36"/>
      <c r="BZ837" s="36"/>
      <c r="CA837" s="36"/>
      <c r="CB837" s="36"/>
      <c r="CC837" s="36"/>
      <c r="CD837" s="36"/>
      <c r="CE837" s="36"/>
      <c r="CF837" s="36"/>
      <c r="CG837" s="36"/>
      <c r="CH837" s="36"/>
      <c r="CI837" s="36"/>
      <c r="CJ837" s="36"/>
      <c r="CK837" s="36"/>
      <c r="CL837" s="36"/>
      <c r="CM837" s="36"/>
      <c r="CN837" s="36"/>
      <c r="CO837" s="36"/>
      <c r="CP837" s="36"/>
      <c r="CQ837" s="36"/>
      <c r="CR837" s="36"/>
      <c r="CS837" s="36"/>
      <c r="CT837" s="36"/>
      <c r="CU837" s="36"/>
      <c r="CV837" s="36"/>
      <c r="CW837" s="36"/>
      <c r="CX837" s="36"/>
      <c r="CY837" s="36"/>
      <c r="CZ837" s="36"/>
      <c r="DA837" s="36"/>
      <c r="DB837" s="36"/>
      <c r="DC837" s="36"/>
      <c r="DD837" s="36"/>
      <c r="DE837" s="36"/>
      <c r="DF837" s="36"/>
      <c r="DG837" s="36"/>
    </row>
    <row r="838" spans="2:111" x14ac:dyDescent="0.5"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  <c r="AW838" s="36"/>
      <c r="AX838" s="36"/>
      <c r="AY838" s="36"/>
      <c r="AZ838" s="36"/>
      <c r="BA838" s="36"/>
      <c r="BB838" s="36"/>
      <c r="BC838" s="36"/>
      <c r="BD838" s="36"/>
      <c r="BE838" s="36"/>
      <c r="BF838" s="36"/>
      <c r="BG838" s="36"/>
      <c r="BH838" s="36"/>
      <c r="BI838" s="36"/>
      <c r="BJ838" s="36"/>
      <c r="BK838" s="36"/>
      <c r="BL838" s="36"/>
      <c r="BM838" s="36"/>
      <c r="BN838" s="36"/>
      <c r="BO838" s="36"/>
      <c r="BP838" s="36"/>
      <c r="BQ838" s="36"/>
      <c r="BR838" s="36"/>
      <c r="BS838" s="36"/>
      <c r="BT838" s="36"/>
      <c r="BU838" s="36"/>
      <c r="BV838" s="36"/>
      <c r="BW838" s="36"/>
      <c r="BX838" s="36"/>
      <c r="BY838" s="36"/>
      <c r="BZ838" s="36"/>
      <c r="CA838" s="36"/>
      <c r="CB838" s="36"/>
      <c r="CC838" s="36"/>
      <c r="CD838" s="36"/>
      <c r="CE838" s="36"/>
      <c r="CF838" s="36"/>
      <c r="CG838" s="36"/>
      <c r="CH838" s="36"/>
      <c r="CI838" s="36"/>
      <c r="CJ838" s="36"/>
      <c r="CK838" s="36"/>
      <c r="CL838" s="36"/>
      <c r="CM838" s="36"/>
      <c r="CN838" s="36"/>
      <c r="CO838" s="36"/>
      <c r="CP838" s="36"/>
      <c r="CQ838" s="36"/>
      <c r="CR838" s="36"/>
      <c r="CS838" s="36"/>
      <c r="CT838" s="36"/>
      <c r="CU838" s="36"/>
      <c r="CV838" s="36"/>
      <c r="CW838" s="36"/>
      <c r="CX838" s="36"/>
      <c r="CY838" s="36"/>
      <c r="CZ838" s="36"/>
      <c r="DA838" s="36"/>
      <c r="DB838" s="36"/>
      <c r="DC838" s="36"/>
      <c r="DD838" s="36"/>
      <c r="DE838" s="36"/>
      <c r="DF838" s="36"/>
      <c r="DG838" s="36"/>
    </row>
    <row r="839" spans="2:111" x14ac:dyDescent="0.5"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  <c r="AW839" s="36"/>
      <c r="AX839" s="36"/>
      <c r="AY839" s="36"/>
      <c r="AZ839" s="36"/>
      <c r="BA839" s="36"/>
      <c r="BB839" s="36"/>
      <c r="BC839" s="36"/>
      <c r="BD839" s="36"/>
      <c r="BE839" s="36"/>
      <c r="BF839" s="36"/>
      <c r="BG839" s="36"/>
      <c r="BH839" s="36"/>
      <c r="BI839" s="36"/>
      <c r="BJ839" s="36"/>
      <c r="BK839" s="36"/>
      <c r="BL839" s="36"/>
      <c r="BM839" s="36"/>
      <c r="BN839" s="36"/>
      <c r="BO839" s="36"/>
      <c r="BP839" s="36"/>
      <c r="BQ839" s="36"/>
      <c r="BR839" s="36"/>
      <c r="BS839" s="36"/>
      <c r="BT839" s="36"/>
      <c r="BU839" s="36"/>
      <c r="BV839" s="36"/>
      <c r="BW839" s="36"/>
      <c r="BX839" s="36"/>
      <c r="BY839" s="36"/>
      <c r="BZ839" s="36"/>
      <c r="CA839" s="36"/>
      <c r="CB839" s="36"/>
      <c r="CC839" s="36"/>
      <c r="CD839" s="36"/>
      <c r="CE839" s="36"/>
      <c r="CF839" s="36"/>
      <c r="CG839" s="36"/>
      <c r="CH839" s="36"/>
      <c r="CI839" s="36"/>
      <c r="CJ839" s="36"/>
      <c r="CK839" s="36"/>
      <c r="CL839" s="36"/>
      <c r="CM839" s="36"/>
      <c r="CN839" s="36"/>
      <c r="CO839" s="36"/>
      <c r="CP839" s="36"/>
      <c r="CQ839" s="36"/>
      <c r="CR839" s="36"/>
      <c r="CS839" s="36"/>
      <c r="CT839" s="36"/>
      <c r="CU839" s="36"/>
      <c r="CV839" s="36"/>
      <c r="CW839" s="36"/>
      <c r="CX839" s="36"/>
      <c r="CY839" s="36"/>
      <c r="CZ839" s="36"/>
      <c r="DA839" s="36"/>
      <c r="DB839" s="36"/>
      <c r="DC839" s="36"/>
      <c r="DD839" s="36"/>
      <c r="DE839" s="36"/>
      <c r="DF839" s="36"/>
      <c r="DG839" s="36"/>
    </row>
    <row r="840" spans="2:111" x14ac:dyDescent="0.5"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  <c r="AW840" s="36"/>
      <c r="AX840" s="36"/>
      <c r="AY840" s="36"/>
      <c r="AZ840" s="36"/>
      <c r="BA840" s="36"/>
      <c r="BB840" s="36"/>
      <c r="BC840" s="36"/>
      <c r="BD840" s="36"/>
      <c r="BE840" s="36"/>
      <c r="BF840" s="36"/>
      <c r="BG840" s="36"/>
      <c r="BH840" s="36"/>
      <c r="BI840" s="36"/>
      <c r="BJ840" s="36"/>
      <c r="BK840" s="36"/>
      <c r="BL840" s="36"/>
      <c r="BM840" s="36"/>
      <c r="BN840" s="36"/>
      <c r="BO840" s="36"/>
      <c r="BP840" s="36"/>
      <c r="BQ840" s="36"/>
      <c r="BR840" s="36"/>
      <c r="BS840" s="36"/>
      <c r="BT840" s="36"/>
      <c r="BU840" s="36"/>
      <c r="BV840" s="36"/>
      <c r="BW840" s="36"/>
      <c r="BX840" s="36"/>
      <c r="BY840" s="36"/>
      <c r="BZ840" s="36"/>
      <c r="CA840" s="36"/>
      <c r="CB840" s="36"/>
      <c r="CC840" s="36"/>
      <c r="CD840" s="36"/>
      <c r="CE840" s="36"/>
      <c r="CF840" s="36"/>
      <c r="CG840" s="36"/>
      <c r="CH840" s="36"/>
      <c r="CI840" s="36"/>
      <c r="CJ840" s="36"/>
      <c r="CK840" s="36"/>
      <c r="CL840" s="36"/>
      <c r="CM840" s="36"/>
      <c r="CN840" s="36"/>
      <c r="CO840" s="36"/>
      <c r="CP840" s="36"/>
      <c r="CQ840" s="36"/>
      <c r="CR840" s="36"/>
      <c r="CS840" s="36"/>
      <c r="CT840" s="36"/>
      <c r="CU840" s="36"/>
      <c r="CV840" s="36"/>
      <c r="CW840" s="36"/>
      <c r="CX840" s="36"/>
      <c r="CY840" s="36"/>
      <c r="CZ840" s="36"/>
      <c r="DA840" s="36"/>
      <c r="DB840" s="36"/>
      <c r="DC840" s="36"/>
      <c r="DD840" s="36"/>
      <c r="DE840" s="36"/>
      <c r="DF840" s="36"/>
      <c r="DG840" s="36"/>
    </row>
    <row r="841" spans="2:111" x14ac:dyDescent="0.5"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  <c r="AW841" s="36"/>
      <c r="AX841" s="36"/>
      <c r="AY841" s="36"/>
      <c r="AZ841" s="36"/>
      <c r="BA841" s="36"/>
      <c r="BB841" s="36"/>
      <c r="BC841" s="36"/>
      <c r="BD841" s="36"/>
      <c r="BE841" s="36"/>
      <c r="BF841" s="36"/>
      <c r="BG841" s="36"/>
      <c r="BH841" s="36"/>
      <c r="BI841" s="36"/>
      <c r="BJ841" s="36"/>
      <c r="BK841" s="36"/>
      <c r="BL841" s="36"/>
      <c r="BM841" s="36"/>
      <c r="BN841" s="36"/>
      <c r="BO841" s="36"/>
      <c r="BP841" s="36"/>
      <c r="BQ841" s="36"/>
      <c r="BR841" s="36"/>
      <c r="BS841" s="36"/>
      <c r="BT841" s="36"/>
      <c r="BU841" s="36"/>
      <c r="BV841" s="36"/>
      <c r="BW841" s="36"/>
      <c r="BX841" s="36"/>
      <c r="BY841" s="36"/>
      <c r="BZ841" s="36"/>
      <c r="CA841" s="36"/>
      <c r="CB841" s="36"/>
      <c r="CC841" s="36"/>
      <c r="CD841" s="36"/>
      <c r="CE841" s="36"/>
      <c r="CF841" s="36"/>
      <c r="CG841" s="36"/>
      <c r="CH841" s="36"/>
      <c r="CI841" s="36"/>
      <c r="CJ841" s="36"/>
      <c r="CK841" s="36"/>
      <c r="CL841" s="36"/>
      <c r="CM841" s="36"/>
      <c r="CN841" s="36"/>
      <c r="CO841" s="36"/>
      <c r="CP841" s="36"/>
      <c r="CQ841" s="36"/>
      <c r="CR841" s="36"/>
      <c r="CS841" s="36"/>
      <c r="CT841" s="36"/>
      <c r="CU841" s="36"/>
      <c r="CV841" s="36"/>
      <c r="CW841" s="36"/>
      <c r="CX841" s="36"/>
      <c r="CY841" s="36"/>
      <c r="CZ841" s="36"/>
      <c r="DA841" s="36"/>
      <c r="DB841" s="36"/>
      <c r="DC841" s="36"/>
      <c r="DD841" s="36"/>
      <c r="DE841" s="36"/>
      <c r="DF841" s="36"/>
      <c r="DG841" s="36"/>
    </row>
    <row r="842" spans="2:111" x14ac:dyDescent="0.5"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  <c r="AW842" s="36"/>
      <c r="AX842" s="36"/>
      <c r="AY842" s="36"/>
      <c r="AZ842" s="36"/>
      <c r="BA842" s="36"/>
      <c r="BB842" s="36"/>
      <c r="BC842" s="36"/>
      <c r="BD842" s="36"/>
      <c r="BE842" s="36"/>
      <c r="BF842" s="36"/>
      <c r="BG842" s="36"/>
      <c r="BH842" s="36"/>
      <c r="BI842" s="36"/>
      <c r="BJ842" s="36"/>
      <c r="BK842" s="36"/>
      <c r="BL842" s="36"/>
      <c r="BM842" s="36"/>
      <c r="BN842" s="36"/>
      <c r="BO842" s="36"/>
      <c r="BP842" s="36"/>
      <c r="BQ842" s="36"/>
      <c r="BR842" s="36"/>
      <c r="BS842" s="36"/>
      <c r="BT842" s="36"/>
      <c r="BU842" s="36"/>
      <c r="BV842" s="36"/>
      <c r="BW842" s="36"/>
      <c r="BX842" s="36"/>
      <c r="BY842" s="36"/>
      <c r="BZ842" s="36"/>
      <c r="CA842" s="36"/>
      <c r="CB842" s="36"/>
      <c r="CC842" s="36"/>
      <c r="CD842" s="36"/>
      <c r="CE842" s="36"/>
      <c r="CF842" s="36"/>
      <c r="CG842" s="36"/>
      <c r="CH842" s="36"/>
      <c r="CI842" s="36"/>
      <c r="CJ842" s="36"/>
      <c r="CK842" s="36"/>
      <c r="CL842" s="36"/>
      <c r="CM842" s="36"/>
      <c r="CN842" s="36"/>
      <c r="CO842" s="36"/>
      <c r="CP842" s="36"/>
      <c r="CQ842" s="36"/>
      <c r="CR842" s="36"/>
      <c r="CS842" s="36"/>
      <c r="CT842" s="36"/>
      <c r="CU842" s="36"/>
      <c r="CV842" s="36"/>
      <c r="CW842" s="36"/>
      <c r="CX842" s="36"/>
      <c r="CY842" s="36"/>
      <c r="CZ842" s="36"/>
      <c r="DA842" s="36"/>
      <c r="DB842" s="36"/>
      <c r="DC842" s="36"/>
      <c r="DD842" s="36"/>
      <c r="DE842" s="36"/>
      <c r="DF842" s="36"/>
      <c r="DG842" s="36"/>
    </row>
    <row r="843" spans="2:111" x14ac:dyDescent="0.5"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  <c r="AW843" s="36"/>
      <c r="AX843" s="36"/>
      <c r="AY843" s="36"/>
      <c r="AZ843" s="36"/>
      <c r="BA843" s="36"/>
      <c r="BB843" s="36"/>
      <c r="BC843" s="36"/>
      <c r="BD843" s="36"/>
      <c r="BE843" s="36"/>
      <c r="BF843" s="36"/>
      <c r="BG843" s="36"/>
      <c r="BH843" s="36"/>
      <c r="BI843" s="36"/>
      <c r="BJ843" s="36"/>
      <c r="BK843" s="36"/>
      <c r="BL843" s="36"/>
      <c r="BM843" s="36"/>
      <c r="BN843" s="36"/>
      <c r="BO843" s="36"/>
      <c r="BP843" s="36"/>
      <c r="BQ843" s="36"/>
      <c r="BR843" s="36"/>
      <c r="BS843" s="36"/>
      <c r="BT843" s="36"/>
      <c r="BU843" s="36"/>
      <c r="BV843" s="36"/>
      <c r="BW843" s="36"/>
      <c r="BX843" s="36"/>
      <c r="BY843" s="36"/>
      <c r="BZ843" s="36"/>
      <c r="CA843" s="36"/>
      <c r="CB843" s="36"/>
      <c r="CC843" s="36"/>
      <c r="CD843" s="36"/>
      <c r="CE843" s="36"/>
      <c r="CF843" s="36"/>
      <c r="CG843" s="36"/>
      <c r="CH843" s="36"/>
      <c r="CI843" s="36"/>
      <c r="CJ843" s="36"/>
      <c r="CK843" s="36"/>
      <c r="CL843" s="36"/>
      <c r="CM843" s="36"/>
      <c r="CN843" s="36"/>
      <c r="CO843" s="36"/>
      <c r="CP843" s="36"/>
      <c r="CQ843" s="36"/>
      <c r="CR843" s="36"/>
      <c r="CS843" s="36"/>
      <c r="CT843" s="36"/>
      <c r="CU843" s="36"/>
      <c r="CV843" s="36"/>
      <c r="CW843" s="36"/>
      <c r="CX843" s="36"/>
      <c r="CY843" s="36"/>
      <c r="CZ843" s="36"/>
      <c r="DA843" s="36"/>
      <c r="DB843" s="36"/>
      <c r="DC843" s="36"/>
      <c r="DD843" s="36"/>
      <c r="DE843" s="36"/>
      <c r="DF843" s="36"/>
      <c r="DG843" s="36"/>
    </row>
    <row r="844" spans="2:111" x14ac:dyDescent="0.5"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  <c r="AW844" s="36"/>
      <c r="AX844" s="36"/>
      <c r="AY844" s="36"/>
      <c r="AZ844" s="36"/>
      <c r="BA844" s="36"/>
      <c r="BB844" s="36"/>
      <c r="BC844" s="36"/>
      <c r="BD844" s="36"/>
      <c r="BE844" s="36"/>
      <c r="BF844" s="36"/>
      <c r="BG844" s="36"/>
      <c r="BH844" s="36"/>
      <c r="BI844" s="36"/>
      <c r="BJ844" s="36"/>
      <c r="BK844" s="36"/>
      <c r="BL844" s="36"/>
      <c r="BM844" s="36"/>
      <c r="BN844" s="36"/>
      <c r="BO844" s="36"/>
      <c r="BP844" s="36"/>
      <c r="BQ844" s="36"/>
      <c r="BR844" s="36"/>
      <c r="BS844" s="36"/>
      <c r="BT844" s="36"/>
      <c r="BU844" s="36"/>
      <c r="BV844" s="36"/>
      <c r="BW844" s="36"/>
      <c r="BX844" s="36"/>
      <c r="BY844" s="36"/>
      <c r="BZ844" s="36"/>
      <c r="CA844" s="36"/>
      <c r="CB844" s="36"/>
      <c r="CC844" s="36"/>
      <c r="CD844" s="36"/>
      <c r="CE844" s="36"/>
      <c r="CF844" s="36"/>
      <c r="CG844" s="36"/>
      <c r="CH844" s="36"/>
      <c r="CI844" s="36"/>
      <c r="CJ844" s="36"/>
      <c r="CK844" s="36"/>
      <c r="CL844" s="36"/>
      <c r="CM844" s="36"/>
      <c r="CN844" s="36"/>
      <c r="CO844" s="36"/>
      <c r="CP844" s="36"/>
      <c r="CQ844" s="36"/>
      <c r="CR844" s="36"/>
      <c r="CS844" s="36"/>
      <c r="CT844" s="36"/>
      <c r="CU844" s="36"/>
      <c r="CV844" s="36"/>
      <c r="CW844" s="36"/>
      <c r="CX844" s="36"/>
      <c r="CY844" s="36"/>
      <c r="CZ844" s="36"/>
      <c r="DA844" s="36"/>
      <c r="DB844" s="36"/>
      <c r="DC844" s="36"/>
      <c r="DD844" s="36"/>
      <c r="DE844" s="36"/>
      <c r="DF844" s="36"/>
      <c r="DG844" s="36"/>
    </row>
    <row r="845" spans="2:111" x14ac:dyDescent="0.5"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  <c r="AW845" s="36"/>
      <c r="AX845" s="36"/>
      <c r="AY845" s="36"/>
      <c r="AZ845" s="36"/>
      <c r="BA845" s="36"/>
      <c r="BB845" s="36"/>
      <c r="BC845" s="36"/>
      <c r="BD845" s="36"/>
      <c r="BE845" s="36"/>
      <c r="BF845" s="36"/>
      <c r="BG845" s="36"/>
      <c r="BH845" s="36"/>
      <c r="BI845" s="36"/>
      <c r="BJ845" s="36"/>
      <c r="BK845" s="36"/>
      <c r="BL845" s="36"/>
      <c r="BM845" s="36"/>
      <c r="BN845" s="36"/>
      <c r="BO845" s="36"/>
      <c r="BP845" s="36"/>
      <c r="BQ845" s="36"/>
      <c r="BR845" s="36"/>
      <c r="BS845" s="36"/>
      <c r="BT845" s="36"/>
      <c r="BU845" s="36"/>
      <c r="BV845" s="36"/>
      <c r="BW845" s="36"/>
      <c r="BX845" s="36"/>
      <c r="BY845" s="36"/>
      <c r="BZ845" s="36"/>
      <c r="CA845" s="36"/>
      <c r="CB845" s="36"/>
      <c r="CC845" s="36"/>
      <c r="CD845" s="36"/>
      <c r="CE845" s="36"/>
      <c r="CF845" s="36"/>
      <c r="CG845" s="36"/>
      <c r="CH845" s="36"/>
      <c r="CI845" s="36"/>
      <c r="CJ845" s="36"/>
      <c r="CK845" s="36"/>
      <c r="CL845" s="36"/>
      <c r="CM845" s="36"/>
      <c r="CN845" s="36"/>
      <c r="CO845" s="36"/>
      <c r="CP845" s="36"/>
      <c r="CQ845" s="36"/>
      <c r="CR845" s="36"/>
      <c r="CS845" s="36"/>
      <c r="CT845" s="36"/>
      <c r="CU845" s="36"/>
      <c r="CV845" s="36"/>
      <c r="CW845" s="36"/>
      <c r="CX845" s="36"/>
      <c r="CY845" s="36"/>
      <c r="CZ845" s="36"/>
      <c r="DA845" s="36"/>
      <c r="DB845" s="36"/>
      <c r="DC845" s="36"/>
      <c r="DD845" s="36"/>
      <c r="DE845" s="36"/>
      <c r="DF845" s="36"/>
      <c r="DG845" s="36"/>
    </row>
    <row r="846" spans="2:111" x14ac:dyDescent="0.5"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  <c r="AW846" s="36"/>
      <c r="AX846" s="36"/>
      <c r="AY846" s="36"/>
      <c r="AZ846" s="36"/>
      <c r="BA846" s="36"/>
      <c r="BB846" s="36"/>
      <c r="BC846" s="36"/>
      <c r="BD846" s="36"/>
      <c r="BE846" s="36"/>
      <c r="BF846" s="36"/>
      <c r="BG846" s="36"/>
      <c r="BH846" s="36"/>
      <c r="BI846" s="36"/>
      <c r="BJ846" s="36"/>
      <c r="BK846" s="36"/>
      <c r="BL846" s="36"/>
      <c r="BM846" s="36"/>
      <c r="BN846" s="36"/>
      <c r="BO846" s="36"/>
      <c r="BP846" s="36"/>
      <c r="BQ846" s="36"/>
      <c r="BR846" s="36"/>
      <c r="BS846" s="36"/>
      <c r="BT846" s="36"/>
      <c r="BU846" s="36"/>
      <c r="BV846" s="36"/>
      <c r="BW846" s="36"/>
      <c r="BX846" s="36"/>
      <c r="BY846" s="36"/>
      <c r="BZ846" s="36"/>
      <c r="CA846" s="36"/>
      <c r="CB846" s="36"/>
      <c r="CC846" s="36"/>
      <c r="CD846" s="36"/>
      <c r="CE846" s="36"/>
      <c r="CF846" s="36"/>
      <c r="CG846" s="36"/>
      <c r="CH846" s="36"/>
      <c r="CI846" s="36"/>
      <c r="CJ846" s="36"/>
      <c r="CK846" s="36"/>
      <c r="CL846" s="36"/>
      <c r="CM846" s="36"/>
      <c r="CN846" s="36"/>
      <c r="CO846" s="36"/>
      <c r="CP846" s="36"/>
      <c r="CQ846" s="36"/>
      <c r="CR846" s="36"/>
      <c r="CS846" s="36"/>
      <c r="CT846" s="36"/>
      <c r="CU846" s="36"/>
      <c r="CV846" s="36"/>
      <c r="CW846" s="36"/>
      <c r="CX846" s="36"/>
      <c r="CY846" s="36"/>
      <c r="CZ846" s="36"/>
      <c r="DA846" s="36"/>
      <c r="DB846" s="36"/>
      <c r="DC846" s="36"/>
      <c r="DD846" s="36"/>
      <c r="DE846" s="36"/>
      <c r="DF846" s="36"/>
      <c r="DG846" s="36"/>
    </row>
    <row r="847" spans="2:111" x14ac:dyDescent="0.5"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  <c r="AW847" s="36"/>
      <c r="AX847" s="36"/>
      <c r="AY847" s="36"/>
      <c r="AZ847" s="36"/>
      <c r="BA847" s="36"/>
      <c r="BB847" s="36"/>
      <c r="BC847" s="36"/>
      <c r="BD847" s="36"/>
      <c r="BE847" s="36"/>
      <c r="BF847" s="36"/>
      <c r="BG847" s="36"/>
      <c r="BH847" s="36"/>
      <c r="BI847" s="36"/>
      <c r="BJ847" s="36"/>
      <c r="BK847" s="36"/>
      <c r="BL847" s="36"/>
      <c r="BM847" s="36"/>
      <c r="BN847" s="36"/>
      <c r="BO847" s="36"/>
      <c r="BP847" s="36"/>
      <c r="BQ847" s="36"/>
      <c r="BR847" s="36"/>
      <c r="BS847" s="36"/>
      <c r="BT847" s="36"/>
      <c r="BU847" s="36"/>
      <c r="BV847" s="36"/>
      <c r="BW847" s="36"/>
      <c r="BX847" s="36"/>
      <c r="BY847" s="36"/>
      <c r="BZ847" s="36"/>
      <c r="CA847" s="36"/>
      <c r="CB847" s="36"/>
      <c r="CC847" s="36"/>
      <c r="CD847" s="36"/>
      <c r="CE847" s="36"/>
      <c r="CF847" s="36"/>
      <c r="CG847" s="36"/>
      <c r="CH847" s="36"/>
      <c r="CI847" s="36"/>
      <c r="CJ847" s="36"/>
      <c r="CK847" s="36"/>
      <c r="CL847" s="36"/>
      <c r="CM847" s="36"/>
      <c r="CN847" s="36"/>
      <c r="CO847" s="36"/>
      <c r="CP847" s="36"/>
      <c r="CQ847" s="36"/>
      <c r="CR847" s="36"/>
      <c r="CS847" s="36"/>
      <c r="CT847" s="36"/>
      <c r="CU847" s="36"/>
      <c r="CV847" s="36"/>
      <c r="CW847" s="36"/>
      <c r="CX847" s="36"/>
      <c r="CY847" s="36"/>
      <c r="CZ847" s="36"/>
      <c r="DA847" s="36"/>
      <c r="DB847" s="36"/>
      <c r="DC847" s="36"/>
      <c r="DD847" s="36"/>
      <c r="DE847" s="36"/>
      <c r="DF847" s="36"/>
      <c r="DG847" s="36"/>
    </row>
    <row r="848" spans="2:111" x14ac:dyDescent="0.5"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  <c r="AW848" s="36"/>
      <c r="AX848" s="36"/>
      <c r="AY848" s="36"/>
      <c r="AZ848" s="36"/>
      <c r="BA848" s="36"/>
      <c r="BB848" s="36"/>
      <c r="BC848" s="36"/>
      <c r="BD848" s="36"/>
      <c r="BE848" s="36"/>
      <c r="BF848" s="36"/>
      <c r="BG848" s="36"/>
      <c r="BH848" s="36"/>
      <c r="BI848" s="36"/>
      <c r="BJ848" s="36"/>
      <c r="BK848" s="36"/>
      <c r="BL848" s="36"/>
      <c r="BM848" s="36"/>
      <c r="BN848" s="36"/>
      <c r="BO848" s="36"/>
      <c r="BP848" s="36"/>
      <c r="BQ848" s="36"/>
      <c r="BR848" s="36"/>
      <c r="BS848" s="36"/>
      <c r="BT848" s="36"/>
      <c r="BU848" s="36"/>
      <c r="BV848" s="36"/>
      <c r="BW848" s="36"/>
      <c r="BX848" s="36"/>
      <c r="BY848" s="36"/>
      <c r="BZ848" s="36"/>
      <c r="CA848" s="36"/>
      <c r="CB848" s="36"/>
      <c r="CC848" s="36"/>
      <c r="CD848" s="36"/>
      <c r="CE848" s="36"/>
      <c r="CF848" s="36"/>
      <c r="CG848" s="36"/>
      <c r="CH848" s="36"/>
      <c r="CI848" s="36"/>
      <c r="CJ848" s="36"/>
      <c r="CK848" s="36"/>
      <c r="CL848" s="36"/>
      <c r="CM848" s="36"/>
      <c r="CN848" s="36"/>
      <c r="CO848" s="36"/>
      <c r="CP848" s="36"/>
      <c r="CQ848" s="36"/>
      <c r="CR848" s="36"/>
      <c r="CS848" s="36"/>
      <c r="CT848" s="36"/>
      <c r="CU848" s="36"/>
      <c r="CV848" s="36"/>
      <c r="CW848" s="36"/>
      <c r="CX848" s="36"/>
      <c r="CY848" s="36"/>
      <c r="CZ848" s="36"/>
      <c r="DA848" s="36"/>
      <c r="DB848" s="36"/>
      <c r="DC848" s="36"/>
      <c r="DD848" s="36"/>
      <c r="DE848" s="36"/>
      <c r="DF848" s="36"/>
      <c r="DG848" s="36"/>
    </row>
    <row r="849" spans="2:111" x14ac:dyDescent="0.5"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  <c r="AW849" s="36"/>
      <c r="AX849" s="36"/>
      <c r="AY849" s="36"/>
      <c r="AZ849" s="36"/>
      <c r="BA849" s="36"/>
      <c r="BB849" s="36"/>
      <c r="BC849" s="36"/>
      <c r="BD849" s="36"/>
      <c r="BE849" s="36"/>
      <c r="BF849" s="36"/>
      <c r="BG849" s="36"/>
      <c r="BH849" s="36"/>
      <c r="BI849" s="36"/>
      <c r="BJ849" s="36"/>
      <c r="BK849" s="36"/>
      <c r="BL849" s="36"/>
      <c r="BM849" s="36"/>
      <c r="BN849" s="36"/>
      <c r="BO849" s="36"/>
      <c r="BP849" s="36"/>
      <c r="BQ849" s="36"/>
      <c r="BR849" s="36"/>
      <c r="BS849" s="36"/>
      <c r="BT849" s="36"/>
      <c r="BU849" s="36"/>
      <c r="BV849" s="36"/>
      <c r="BW849" s="36"/>
      <c r="BX849" s="36"/>
      <c r="BY849" s="36"/>
      <c r="BZ849" s="36"/>
      <c r="CA849" s="36"/>
      <c r="CB849" s="36"/>
      <c r="CC849" s="36"/>
      <c r="CD849" s="36"/>
      <c r="CE849" s="36"/>
      <c r="CF849" s="36"/>
      <c r="CG849" s="36"/>
      <c r="CH849" s="36"/>
      <c r="CI849" s="36"/>
      <c r="CJ849" s="36"/>
      <c r="CK849" s="36"/>
      <c r="CL849" s="36"/>
      <c r="CM849" s="36"/>
      <c r="CN849" s="36"/>
      <c r="CO849" s="36"/>
      <c r="CP849" s="36"/>
      <c r="CQ849" s="36"/>
      <c r="CR849" s="36"/>
      <c r="CS849" s="36"/>
      <c r="CT849" s="36"/>
      <c r="CU849" s="36"/>
      <c r="CV849" s="36"/>
      <c r="CW849" s="36"/>
      <c r="CX849" s="36"/>
      <c r="CY849" s="36"/>
      <c r="CZ849" s="36"/>
      <c r="DA849" s="36"/>
      <c r="DB849" s="36"/>
      <c r="DC849" s="36"/>
      <c r="DD849" s="36"/>
      <c r="DE849" s="36"/>
      <c r="DF849" s="36"/>
      <c r="DG849" s="36"/>
    </row>
    <row r="850" spans="2:111" x14ac:dyDescent="0.5"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  <c r="AW850" s="36"/>
      <c r="AX850" s="36"/>
      <c r="AY850" s="36"/>
      <c r="AZ850" s="36"/>
      <c r="BA850" s="36"/>
      <c r="BB850" s="36"/>
      <c r="BC850" s="36"/>
      <c r="BD850" s="36"/>
      <c r="BE850" s="36"/>
      <c r="BF850" s="36"/>
      <c r="BG850" s="36"/>
      <c r="BH850" s="36"/>
      <c r="BI850" s="36"/>
      <c r="BJ850" s="36"/>
      <c r="BK850" s="36"/>
      <c r="BL850" s="36"/>
      <c r="BM850" s="36"/>
      <c r="BN850" s="36"/>
      <c r="BO850" s="36"/>
      <c r="BP850" s="36"/>
      <c r="BQ850" s="36"/>
      <c r="BR850" s="36"/>
      <c r="BS850" s="36"/>
      <c r="BT850" s="36"/>
      <c r="BU850" s="36"/>
      <c r="BV850" s="36"/>
      <c r="BW850" s="36"/>
      <c r="BX850" s="36"/>
      <c r="BY850" s="36"/>
      <c r="BZ850" s="36"/>
      <c r="CA850" s="36"/>
      <c r="CB850" s="36"/>
      <c r="CC850" s="36"/>
      <c r="CD850" s="36"/>
      <c r="CE850" s="36"/>
      <c r="CF850" s="36"/>
      <c r="CG850" s="36"/>
      <c r="CH850" s="36"/>
      <c r="CI850" s="36"/>
      <c r="CJ850" s="36"/>
      <c r="CK850" s="36"/>
      <c r="CL850" s="36"/>
      <c r="CM850" s="36"/>
      <c r="CN850" s="36"/>
      <c r="CO850" s="36"/>
      <c r="CP850" s="36"/>
      <c r="CQ850" s="36"/>
      <c r="CR850" s="36"/>
      <c r="CS850" s="36"/>
      <c r="CT850" s="36"/>
      <c r="CU850" s="36"/>
      <c r="CV850" s="36"/>
      <c r="CW850" s="36"/>
      <c r="CX850" s="36"/>
      <c r="CY850" s="36"/>
      <c r="CZ850" s="36"/>
      <c r="DA850" s="36"/>
      <c r="DB850" s="36"/>
      <c r="DC850" s="36"/>
      <c r="DD850" s="36"/>
      <c r="DE850" s="36"/>
      <c r="DF850" s="36"/>
      <c r="DG850" s="36"/>
    </row>
    <row r="851" spans="2:111" x14ac:dyDescent="0.5"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  <c r="AW851" s="36"/>
      <c r="AX851" s="36"/>
      <c r="AY851" s="36"/>
      <c r="AZ851" s="36"/>
      <c r="BA851" s="36"/>
      <c r="BB851" s="36"/>
      <c r="BC851" s="36"/>
      <c r="BD851" s="36"/>
      <c r="BE851" s="36"/>
      <c r="BF851" s="36"/>
      <c r="BG851" s="36"/>
      <c r="BH851" s="36"/>
      <c r="BI851" s="36"/>
      <c r="BJ851" s="36"/>
      <c r="BK851" s="36"/>
      <c r="BL851" s="36"/>
      <c r="BM851" s="36"/>
      <c r="BN851" s="36"/>
      <c r="BO851" s="36"/>
      <c r="BP851" s="36"/>
      <c r="BQ851" s="36"/>
      <c r="BR851" s="36"/>
      <c r="BS851" s="36"/>
      <c r="BT851" s="36"/>
      <c r="BU851" s="36"/>
      <c r="BV851" s="36"/>
      <c r="BW851" s="36"/>
      <c r="BX851" s="36"/>
      <c r="BY851" s="36"/>
      <c r="BZ851" s="36"/>
      <c r="CA851" s="36"/>
      <c r="CB851" s="36"/>
      <c r="CC851" s="36"/>
      <c r="CD851" s="36"/>
      <c r="CE851" s="36"/>
      <c r="CF851" s="36"/>
      <c r="CG851" s="36"/>
      <c r="CH851" s="36"/>
      <c r="CI851" s="36"/>
      <c r="CJ851" s="36"/>
      <c r="CK851" s="36"/>
      <c r="CL851" s="36"/>
      <c r="CM851" s="36"/>
      <c r="CN851" s="36"/>
      <c r="CO851" s="36"/>
      <c r="CP851" s="36"/>
      <c r="CQ851" s="36"/>
      <c r="CR851" s="36"/>
      <c r="CS851" s="36"/>
      <c r="CT851" s="36"/>
      <c r="CU851" s="36"/>
      <c r="CV851" s="36"/>
      <c r="CW851" s="36"/>
      <c r="CX851" s="36"/>
      <c r="CY851" s="36"/>
      <c r="CZ851" s="36"/>
      <c r="DA851" s="36"/>
      <c r="DB851" s="36"/>
      <c r="DC851" s="36"/>
      <c r="DD851" s="36"/>
      <c r="DE851" s="36"/>
      <c r="DF851" s="36"/>
      <c r="DG851" s="36"/>
    </row>
    <row r="852" spans="2:111" x14ac:dyDescent="0.5"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  <c r="AW852" s="36"/>
      <c r="AX852" s="36"/>
      <c r="AY852" s="36"/>
      <c r="AZ852" s="36"/>
      <c r="BA852" s="36"/>
      <c r="BB852" s="36"/>
      <c r="BC852" s="36"/>
      <c r="BD852" s="36"/>
      <c r="BE852" s="36"/>
      <c r="BF852" s="36"/>
      <c r="BG852" s="36"/>
      <c r="BH852" s="36"/>
      <c r="BI852" s="36"/>
      <c r="BJ852" s="36"/>
      <c r="BK852" s="36"/>
      <c r="BL852" s="36"/>
      <c r="BM852" s="36"/>
      <c r="BN852" s="36"/>
      <c r="BO852" s="36"/>
      <c r="BP852" s="36"/>
      <c r="BQ852" s="36"/>
      <c r="BR852" s="36"/>
      <c r="BS852" s="36"/>
      <c r="BT852" s="36"/>
      <c r="BU852" s="36"/>
      <c r="BV852" s="36"/>
      <c r="BW852" s="36"/>
      <c r="BX852" s="36"/>
      <c r="BY852" s="36"/>
      <c r="BZ852" s="36"/>
      <c r="CA852" s="36"/>
      <c r="CB852" s="36"/>
      <c r="CC852" s="36"/>
      <c r="CD852" s="36"/>
      <c r="CE852" s="36"/>
      <c r="CF852" s="36"/>
      <c r="CG852" s="36"/>
      <c r="CH852" s="36"/>
      <c r="CI852" s="36"/>
      <c r="CJ852" s="36"/>
      <c r="CK852" s="36"/>
      <c r="CL852" s="36"/>
      <c r="CM852" s="36"/>
      <c r="CN852" s="36"/>
      <c r="CO852" s="36"/>
      <c r="CP852" s="36"/>
      <c r="CQ852" s="36"/>
      <c r="CR852" s="36"/>
      <c r="CS852" s="36"/>
      <c r="CT852" s="36"/>
      <c r="CU852" s="36"/>
      <c r="CV852" s="36"/>
      <c r="CW852" s="36"/>
      <c r="CX852" s="36"/>
      <c r="CY852" s="36"/>
      <c r="CZ852" s="36"/>
      <c r="DA852" s="36"/>
      <c r="DB852" s="36"/>
      <c r="DC852" s="36"/>
      <c r="DD852" s="36"/>
      <c r="DE852" s="36"/>
      <c r="DF852" s="36"/>
      <c r="DG852" s="36"/>
    </row>
    <row r="853" spans="2:111" x14ac:dyDescent="0.5"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  <c r="AW853" s="36"/>
      <c r="AX853" s="36"/>
      <c r="AY853" s="36"/>
      <c r="AZ853" s="36"/>
      <c r="BA853" s="36"/>
      <c r="BB853" s="36"/>
      <c r="BC853" s="36"/>
      <c r="BD853" s="36"/>
      <c r="BE853" s="36"/>
      <c r="BF853" s="36"/>
      <c r="BG853" s="36"/>
      <c r="BH853" s="36"/>
      <c r="BI853" s="36"/>
      <c r="BJ853" s="36"/>
      <c r="BK853" s="36"/>
      <c r="BL853" s="36"/>
      <c r="BM853" s="36"/>
      <c r="BN853" s="36"/>
      <c r="BO853" s="36"/>
      <c r="BP853" s="36"/>
      <c r="BQ853" s="36"/>
      <c r="BR853" s="36"/>
      <c r="BS853" s="36"/>
      <c r="BT853" s="36"/>
      <c r="BU853" s="36"/>
      <c r="BV853" s="36"/>
      <c r="BW853" s="36"/>
      <c r="BX853" s="36"/>
      <c r="BY853" s="36"/>
      <c r="BZ853" s="36"/>
      <c r="CA853" s="36"/>
      <c r="CB853" s="36"/>
      <c r="CC853" s="36"/>
      <c r="CD853" s="36"/>
      <c r="CE853" s="36"/>
      <c r="CF853" s="36"/>
      <c r="CG853" s="36"/>
      <c r="CH853" s="36"/>
      <c r="CI853" s="36"/>
      <c r="CJ853" s="36"/>
      <c r="CK853" s="36"/>
      <c r="CL853" s="36"/>
      <c r="CM853" s="36"/>
      <c r="CN853" s="36"/>
      <c r="CO853" s="36"/>
      <c r="CP853" s="36"/>
      <c r="CQ853" s="36"/>
      <c r="CR853" s="36"/>
      <c r="CS853" s="36"/>
      <c r="CT853" s="36"/>
      <c r="CU853" s="36"/>
      <c r="CV853" s="36"/>
      <c r="CW853" s="36"/>
      <c r="CX853" s="36"/>
      <c r="CY853" s="36"/>
      <c r="CZ853" s="36"/>
      <c r="DA853" s="36"/>
      <c r="DB853" s="36"/>
      <c r="DC853" s="36"/>
      <c r="DD853" s="36"/>
      <c r="DE853" s="36"/>
      <c r="DF853" s="36"/>
      <c r="DG853" s="36"/>
    </row>
    <row r="854" spans="2:111" x14ac:dyDescent="0.5"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  <c r="AW854" s="36"/>
      <c r="AX854" s="36"/>
      <c r="AY854" s="36"/>
      <c r="AZ854" s="36"/>
      <c r="BA854" s="36"/>
      <c r="BB854" s="36"/>
      <c r="BC854" s="36"/>
      <c r="BD854" s="36"/>
      <c r="BE854" s="36"/>
      <c r="BF854" s="36"/>
      <c r="BG854" s="36"/>
      <c r="BH854" s="36"/>
      <c r="BI854" s="36"/>
      <c r="BJ854" s="36"/>
      <c r="BK854" s="36"/>
      <c r="BL854" s="36"/>
      <c r="BM854" s="36"/>
      <c r="BN854" s="36"/>
      <c r="BO854" s="36"/>
      <c r="BP854" s="36"/>
      <c r="BQ854" s="36"/>
      <c r="BR854" s="36"/>
      <c r="BS854" s="36"/>
      <c r="BT854" s="36"/>
      <c r="BU854" s="36"/>
      <c r="BV854" s="36"/>
      <c r="BW854" s="36"/>
      <c r="BX854" s="36"/>
      <c r="BY854" s="36"/>
      <c r="BZ854" s="36"/>
      <c r="CA854" s="36"/>
      <c r="CB854" s="36"/>
      <c r="CC854" s="36"/>
      <c r="CD854" s="36"/>
      <c r="CE854" s="36"/>
      <c r="CF854" s="36"/>
      <c r="CG854" s="36"/>
      <c r="CH854" s="36"/>
      <c r="CI854" s="36"/>
      <c r="CJ854" s="36"/>
      <c r="CK854" s="36"/>
      <c r="CL854" s="36"/>
      <c r="CM854" s="36"/>
      <c r="CN854" s="36"/>
      <c r="CO854" s="36"/>
      <c r="CP854" s="36"/>
      <c r="CQ854" s="36"/>
      <c r="CR854" s="36"/>
      <c r="CS854" s="36"/>
      <c r="CT854" s="36"/>
      <c r="CU854" s="36"/>
      <c r="CV854" s="36"/>
      <c r="CW854" s="36"/>
      <c r="CX854" s="36"/>
      <c r="CY854" s="36"/>
      <c r="CZ854" s="36"/>
      <c r="DA854" s="36"/>
      <c r="DB854" s="36"/>
      <c r="DC854" s="36"/>
      <c r="DD854" s="36"/>
      <c r="DE854" s="36"/>
      <c r="DF854" s="36"/>
      <c r="DG854" s="36"/>
    </row>
    <row r="855" spans="2:111" x14ac:dyDescent="0.5"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  <c r="AW855" s="36"/>
      <c r="AX855" s="36"/>
      <c r="AY855" s="36"/>
      <c r="AZ855" s="36"/>
      <c r="BA855" s="36"/>
      <c r="BB855" s="36"/>
      <c r="BC855" s="36"/>
      <c r="BD855" s="36"/>
      <c r="BE855" s="36"/>
      <c r="BF855" s="36"/>
      <c r="BG855" s="36"/>
      <c r="BH855" s="36"/>
      <c r="BI855" s="36"/>
      <c r="BJ855" s="36"/>
      <c r="BK855" s="36"/>
      <c r="BL855" s="36"/>
      <c r="BM855" s="36"/>
      <c r="BN855" s="36"/>
      <c r="BO855" s="36"/>
      <c r="BP855" s="36"/>
      <c r="BQ855" s="36"/>
      <c r="BR855" s="36"/>
      <c r="BS855" s="36"/>
      <c r="BT855" s="36"/>
      <c r="BU855" s="36"/>
      <c r="BV855" s="36"/>
      <c r="BW855" s="36"/>
      <c r="BX855" s="36"/>
      <c r="BY855" s="36"/>
      <c r="BZ855" s="36"/>
      <c r="CA855" s="36"/>
      <c r="CB855" s="36"/>
      <c r="CC855" s="36"/>
      <c r="CD855" s="36"/>
      <c r="CE855" s="36"/>
      <c r="CF855" s="36"/>
      <c r="CG855" s="36"/>
      <c r="CH855" s="36"/>
      <c r="CI855" s="36"/>
      <c r="CJ855" s="36"/>
      <c r="CK855" s="36"/>
      <c r="CL855" s="36"/>
      <c r="CM855" s="36"/>
      <c r="CN855" s="36"/>
      <c r="CO855" s="36"/>
      <c r="CP855" s="36"/>
      <c r="CQ855" s="36"/>
      <c r="CR855" s="36"/>
      <c r="CS855" s="36"/>
      <c r="CT855" s="36"/>
      <c r="CU855" s="36"/>
      <c r="CV855" s="36"/>
      <c r="CW855" s="36"/>
      <c r="CX855" s="36"/>
      <c r="CY855" s="36"/>
      <c r="CZ855" s="36"/>
      <c r="DA855" s="36"/>
      <c r="DB855" s="36"/>
      <c r="DC855" s="36"/>
      <c r="DD855" s="36"/>
      <c r="DE855" s="36"/>
      <c r="DF855" s="36"/>
      <c r="DG855" s="36"/>
    </row>
    <row r="856" spans="2:111" x14ac:dyDescent="0.5"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  <c r="AW856" s="36"/>
      <c r="AX856" s="36"/>
      <c r="AY856" s="36"/>
      <c r="AZ856" s="36"/>
      <c r="BA856" s="36"/>
      <c r="BB856" s="36"/>
      <c r="BC856" s="36"/>
      <c r="BD856" s="36"/>
      <c r="BE856" s="36"/>
      <c r="BF856" s="36"/>
      <c r="BG856" s="36"/>
      <c r="BH856" s="36"/>
      <c r="BI856" s="36"/>
      <c r="BJ856" s="36"/>
      <c r="BK856" s="36"/>
      <c r="BL856" s="36"/>
      <c r="BM856" s="36"/>
      <c r="BN856" s="36"/>
      <c r="BO856" s="36"/>
      <c r="BP856" s="36"/>
      <c r="BQ856" s="36"/>
      <c r="BR856" s="36"/>
      <c r="BS856" s="36"/>
      <c r="BT856" s="36"/>
      <c r="BU856" s="36"/>
      <c r="BV856" s="36"/>
      <c r="BW856" s="36"/>
      <c r="BX856" s="36"/>
      <c r="BY856" s="36"/>
      <c r="BZ856" s="36"/>
      <c r="CA856" s="36"/>
      <c r="CB856" s="36"/>
      <c r="CC856" s="36"/>
      <c r="CD856" s="36"/>
      <c r="CE856" s="36"/>
      <c r="CF856" s="36"/>
      <c r="CG856" s="36"/>
      <c r="CH856" s="36"/>
      <c r="CI856" s="36"/>
      <c r="CJ856" s="36"/>
      <c r="CK856" s="36"/>
      <c r="CL856" s="36"/>
      <c r="CM856" s="36"/>
      <c r="CN856" s="36"/>
      <c r="CO856" s="36"/>
      <c r="CP856" s="36"/>
      <c r="CQ856" s="36"/>
      <c r="CR856" s="36"/>
      <c r="CS856" s="36"/>
      <c r="CT856" s="36"/>
      <c r="CU856" s="36"/>
      <c r="CV856" s="36"/>
      <c r="CW856" s="36"/>
      <c r="CX856" s="36"/>
      <c r="CY856" s="36"/>
      <c r="CZ856" s="36"/>
      <c r="DA856" s="36"/>
      <c r="DB856" s="36"/>
      <c r="DC856" s="36"/>
      <c r="DD856" s="36"/>
      <c r="DE856" s="36"/>
      <c r="DF856" s="36"/>
      <c r="DG856" s="36"/>
    </row>
    <row r="857" spans="2:111" x14ac:dyDescent="0.5"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  <c r="AW857" s="36"/>
      <c r="AX857" s="36"/>
      <c r="AY857" s="36"/>
      <c r="AZ857" s="36"/>
      <c r="BA857" s="36"/>
      <c r="BB857" s="36"/>
      <c r="BC857" s="36"/>
      <c r="BD857" s="36"/>
      <c r="BE857" s="36"/>
      <c r="BF857" s="36"/>
      <c r="BG857" s="36"/>
      <c r="BH857" s="36"/>
      <c r="BI857" s="36"/>
      <c r="BJ857" s="36"/>
      <c r="BK857" s="36"/>
      <c r="BL857" s="36"/>
      <c r="BM857" s="36"/>
      <c r="BN857" s="36"/>
      <c r="BO857" s="36"/>
      <c r="BP857" s="36"/>
      <c r="BQ857" s="36"/>
      <c r="BR857" s="36"/>
      <c r="BS857" s="36"/>
      <c r="BT857" s="36"/>
      <c r="BU857" s="36"/>
      <c r="BV857" s="36"/>
      <c r="BW857" s="36"/>
      <c r="BX857" s="36"/>
      <c r="BY857" s="36"/>
      <c r="BZ857" s="36"/>
      <c r="CA857" s="36"/>
      <c r="CB857" s="36"/>
      <c r="CC857" s="36"/>
      <c r="CD857" s="36"/>
      <c r="CE857" s="36"/>
      <c r="CF857" s="36"/>
      <c r="CG857" s="36"/>
      <c r="CH857" s="36"/>
      <c r="CI857" s="36"/>
      <c r="CJ857" s="36"/>
      <c r="CK857" s="36"/>
      <c r="CL857" s="36"/>
      <c r="CM857" s="36"/>
      <c r="CN857" s="36"/>
      <c r="CO857" s="36"/>
      <c r="CP857" s="36"/>
      <c r="CQ857" s="36"/>
      <c r="CR857" s="36"/>
      <c r="CS857" s="36"/>
      <c r="CT857" s="36"/>
      <c r="CU857" s="36"/>
      <c r="CV857" s="36"/>
      <c r="CW857" s="36"/>
      <c r="CX857" s="36"/>
      <c r="CY857" s="36"/>
      <c r="CZ857" s="36"/>
      <c r="DA857" s="36"/>
      <c r="DB857" s="36"/>
      <c r="DC857" s="36"/>
      <c r="DD857" s="36"/>
      <c r="DE857" s="36"/>
      <c r="DF857" s="36"/>
      <c r="DG857" s="36"/>
    </row>
    <row r="858" spans="2:111" x14ac:dyDescent="0.5"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  <c r="AW858" s="36"/>
      <c r="AX858" s="36"/>
      <c r="AY858" s="36"/>
      <c r="AZ858" s="36"/>
      <c r="BA858" s="36"/>
      <c r="BB858" s="36"/>
      <c r="BC858" s="36"/>
      <c r="BD858" s="36"/>
      <c r="BE858" s="36"/>
      <c r="BF858" s="36"/>
      <c r="BG858" s="36"/>
      <c r="BH858" s="36"/>
      <c r="BI858" s="36"/>
      <c r="BJ858" s="36"/>
      <c r="BK858" s="36"/>
      <c r="BL858" s="36"/>
      <c r="BM858" s="36"/>
      <c r="BN858" s="36"/>
      <c r="BO858" s="36"/>
      <c r="BP858" s="36"/>
      <c r="BQ858" s="36"/>
      <c r="BR858" s="36"/>
      <c r="BS858" s="36"/>
      <c r="BT858" s="36"/>
      <c r="BU858" s="36"/>
      <c r="BV858" s="36"/>
      <c r="BW858" s="36"/>
      <c r="BX858" s="36"/>
      <c r="BY858" s="36"/>
      <c r="BZ858" s="36"/>
      <c r="CA858" s="36"/>
      <c r="CB858" s="36"/>
      <c r="CC858" s="36"/>
      <c r="CD858" s="36"/>
      <c r="CE858" s="36"/>
      <c r="CF858" s="36"/>
      <c r="CG858" s="36"/>
      <c r="CH858" s="36"/>
      <c r="CI858" s="36"/>
      <c r="CJ858" s="36"/>
      <c r="CK858" s="36"/>
      <c r="CL858" s="36"/>
      <c r="CM858" s="36"/>
      <c r="CN858" s="36"/>
      <c r="CO858" s="36"/>
      <c r="CP858" s="36"/>
      <c r="CQ858" s="36"/>
      <c r="CR858" s="36"/>
      <c r="CS858" s="36"/>
      <c r="CT858" s="36"/>
      <c r="CU858" s="36"/>
      <c r="CV858" s="36"/>
      <c r="CW858" s="36"/>
      <c r="CX858" s="36"/>
      <c r="CY858" s="36"/>
      <c r="CZ858" s="36"/>
      <c r="DA858" s="36"/>
      <c r="DB858" s="36"/>
      <c r="DC858" s="36"/>
      <c r="DD858" s="36"/>
      <c r="DE858" s="36"/>
      <c r="DF858" s="36"/>
      <c r="DG858" s="36"/>
    </row>
    <row r="859" spans="2:111" x14ac:dyDescent="0.5"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  <c r="AW859" s="36"/>
      <c r="AX859" s="36"/>
      <c r="AY859" s="36"/>
      <c r="AZ859" s="36"/>
      <c r="BA859" s="36"/>
      <c r="BB859" s="36"/>
      <c r="BC859" s="36"/>
      <c r="BD859" s="36"/>
      <c r="BE859" s="36"/>
      <c r="BF859" s="36"/>
      <c r="BG859" s="36"/>
      <c r="BH859" s="36"/>
      <c r="BI859" s="36"/>
      <c r="BJ859" s="36"/>
      <c r="BK859" s="36"/>
      <c r="BL859" s="36"/>
      <c r="BM859" s="36"/>
      <c r="BN859" s="36"/>
      <c r="BO859" s="36"/>
      <c r="BP859" s="36"/>
      <c r="BQ859" s="36"/>
      <c r="BR859" s="36"/>
      <c r="BS859" s="36"/>
      <c r="BT859" s="36"/>
      <c r="BU859" s="36"/>
      <c r="BV859" s="36"/>
      <c r="BW859" s="36"/>
      <c r="BX859" s="36"/>
      <c r="BY859" s="36"/>
      <c r="BZ859" s="36"/>
      <c r="CA859" s="36"/>
      <c r="CB859" s="36"/>
      <c r="CC859" s="36"/>
      <c r="CD859" s="36"/>
      <c r="CE859" s="36"/>
      <c r="CF859" s="36"/>
      <c r="CG859" s="36"/>
      <c r="CH859" s="36"/>
      <c r="CI859" s="36"/>
      <c r="CJ859" s="36"/>
      <c r="CK859" s="36"/>
      <c r="CL859" s="36"/>
      <c r="CM859" s="36"/>
      <c r="CN859" s="36"/>
      <c r="CO859" s="36"/>
      <c r="CP859" s="36"/>
      <c r="CQ859" s="36"/>
      <c r="CR859" s="36"/>
      <c r="CS859" s="36"/>
      <c r="CT859" s="36"/>
      <c r="CU859" s="36"/>
      <c r="CV859" s="36"/>
      <c r="CW859" s="36"/>
      <c r="CX859" s="36"/>
      <c r="CY859" s="36"/>
      <c r="CZ859" s="36"/>
      <c r="DA859" s="36"/>
      <c r="DB859" s="36"/>
      <c r="DC859" s="36"/>
      <c r="DD859" s="36"/>
      <c r="DE859" s="36"/>
      <c r="DF859" s="36"/>
      <c r="DG859" s="36"/>
    </row>
    <row r="860" spans="2:111" x14ac:dyDescent="0.5"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  <c r="AW860" s="36"/>
      <c r="AX860" s="36"/>
      <c r="AY860" s="36"/>
      <c r="AZ860" s="36"/>
      <c r="BA860" s="36"/>
      <c r="BB860" s="36"/>
      <c r="BC860" s="36"/>
      <c r="BD860" s="36"/>
      <c r="BE860" s="36"/>
      <c r="BF860" s="36"/>
      <c r="BG860" s="36"/>
      <c r="BH860" s="36"/>
      <c r="BI860" s="36"/>
      <c r="BJ860" s="36"/>
      <c r="BK860" s="36"/>
      <c r="BL860" s="36"/>
      <c r="BM860" s="36"/>
      <c r="BN860" s="36"/>
      <c r="BO860" s="36"/>
      <c r="BP860" s="36"/>
      <c r="BQ860" s="36"/>
      <c r="BR860" s="36"/>
      <c r="BS860" s="36"/>
      <c r="BT860" s="36"/>
      <c r="BU860" s="36"/>
      <c r="BV860" s="36"/>
      <c r="BW860" s="36"/>
      <c r="BX860" s="36"/>
      <c r="BY860" s="36"/>
      <c r="BZ860" s="36"/>
      <c r="CA860" s="36"/>
      <c r="CB860" s="36"/>
      <c r="CC860" s="36"/>
      <c r="CD860" s="36"/>
      <c r="CE860" s="36"/>
      <c r="CF860" s="36"/>
      <c r="CG860" s="36"/>
      <c r="CH860" s="36"/>
      <c r="CI860" s="36"/>
      <c r="CJ860" s="36"/>
      <c r="CK860" s="36"/>
      <c r="CL860" s="36"/>
      <c r="CM860" s="36"/>
      <c r="CN860" s="36"/>
      <c r="CO860" s="36"/>
      <c r="CP860" s="36"/>
      <c r="CQ860" s="36"/>
      <c r="CR860" s="36"/>
      <c r="CS860" s="36"/>
      <c r="CT860" s="36"/>
      <c r="CU860" s="36"/>
      <c r="CV860" s="36"/>
      <c r="CW860" s="36"/>
      <c r="CX860" s="36"/>
      <c r="CY860" s="36"/>
      <c r="CZ860" s="36"/>
      <c r="DA860" s="36"/>
      <c r="DB860" s="36"/>
      <c r="DC860" s="36"/>
      <c r="DD860" s="36"/>
      <c r="DE860" s="36"/>
      <c r="DF860" s="36"/>
      <c r="DG860" s="36"/>
    </row>
    <row r="861" spans="2:111" x14ac:dyDescent="0.5"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  <c r="AW861" s="36"/>
      <c r="AX861" s="36"/>
      <c r="AY861" s="36"/>
      <c r="AZ861" s="36"/>
      <c r="BA861" s="36"/>
      <c r="BB861" s="36"/>
      <c r="BC861" s="36"/>
      <c r="BD861" s="36"/>
      <c r="BE861" s="36"/>
      <c r="BF861" s="36"/>
      <c r="BG861" s="36"/>
      <c r="BH861" s="36"/>
      <c r="BI861" s="36"/>
      <c r="BJ861" s="36"/>
      <c r="BK861" s="36"/>
      <c r="BL861" s="36"/>
      <c r="BM861" s="36"/>
      <c r="BN861" s="36"/>
      <c r="BO861" s="36"/>
      <c r="BP861" s="36"/>
      <c r="BQ861" s="36"/>
      <c r="BR861" s="36"/>
      <c r="BS861" s="36"/>
      <c r="BT861" s="36"/>
      <c r="BU861" s="36"/>
      <c r="BV861" s="36"/>
      <c r="BW861" s="36"/>
      <c r="BX861" s="36"/>
      <c r="BY861" s="36"/>
      <c r="BZ861" s="36"/>
      <c r="CA861" s="36"/>
      <c r="CB861" s="36"/>
      <c r="CC861" s="36"/>
      <c r="CD861" s="36"/>
      <c r="CE861" s="36"/>
      <c r="CF861" s="36"/>
      <c r="CG861" s="36"/>
      <c r="CH861" s="36"/>
      <c r="CI861" s="36"/>
      <c r="CJ861" s="36"/>
      <c r="CK861" s="36"/>
      <c r="CL861" s="36"/>
      <c r="CM861" s="36"/>
      <c r="CN861" s="36"/>
      <c r="CO861" s="36"/>
      <c r="CP861" s="36"/>
      <c r="CQ861" s="36"/>
      <c r="CR861" s="36"/>
      <c r="CS861" s="36"/>
      <c r="CT861" s="36"/>
      <c r="CU861" s="36"/>
      <c r="CV861" s="36"/>
      <c r="CW861" s="36"/>
      <c r="CX861" s="36"/>
      <c r="CY861" s="36"/>
      <c r="CZ861" s="36"/>
      <c r="DA861" s="36"/>
      <c r="DB861" s="36"/>
      <c r="DC861" s="36"/>
      <c r="DD861" s="36"/>
      <c r="DE861" s="36"/>
      <c r="DF861" s="36"/>
      <c r="DG861" s="36"/>
    </row>
    <row r="862" spans="2:111" x14ac:dyDescent="0.5"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  <c r="AW862" s="36"/>
      <c r="AX862" s="36"/>
      <c r="AY862" s="36"/>
      <c r="AZ862" s="36"/>
      <c r="BA862" s="36"/>
      <c r="BB862" s="36"/>
      <c r="BC862" s="36"/>
      <c r="BD862" s="36"/>
      <c r="BE862" s="36"/>
      <c r="BF862" s="36"/>
      <c r="BG862" s="36"/>
      <c r="BH862" s="36"/>
      <c r="BI862" s="36"/>
      <c r="BJ862" s="36"/>
      <c r="BK862" s="36"/>
      <c r="BL862" s="36"/>
      <c r="BM862" s="36"/>
      <c r="BN862" s="36"/>
      <c r="BO862" s="36"/>
      <c r="BP862" s="36"/>
      <c r="BQ862" s="36"/>
      <c r="BR862" s="36"/>
      <c r="BS862" s="36"/>
      <c r="BT862" s="36"/>
      <c r="BU862" s="36"/>
      <c r="BV862" s="36"/>
      <c r="BW862" s="36"/>
      <c r="BX862" s="36"/>
      <c r="BY862" s="36"/>
      <c r="BZ862" s="36"/>
      <c r="CA862" s="36"/>
      <c r="CB862" s="36"/>
      <c r="CC862" s="36"/>
      <c r="CD862" s="36"/>
      <c r="CE862" s="36"/>
      <c r="CF862" s="36"/>
      <c r="CG862" s="36"/>
      <c r="CH862" s="36"/>
      <c r="CI862" s="36"/>
      <c r="CJ862" s="36"/>
      <c r="CK862" s="36"/>
      <c r="CL862" s="36"/>
      <c r="CM862" s="36"/>
      <c r="CN862" s="36"/>
      <c r="CO862" s="36"/>
      <c r="CP862" s="36"/>
      <c r="CQ862" s="36"/>
      <c r="CR862" s="36"/>
      <c r="CS862" s="36"/>
      <c r="CT862" s="36"/>
      <c r="CU862" s="36"/>
      <c r="CV862" s="36"/>
      <c r="CW862" s="36"/>
      <c r="CX862" s="36"/>
      <c r="CY862" s="36"/>
      <c r="CZ862" s="36"/>
      <c r="DA862" s="36"/>
      <c r="DB862" s="36"/>
      <c r="DC862" s="36"/>
      <c r="DD862" s="36"/>
      <c r="DE862" s="36"/>
      <c r="DF862" s="36"/>
      <c r="DG862" s="36"/>
    </row>
    <row r="863" spans="2:111" x14ac:dyDescent="0.5"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  <c r="AW863" s="36"/>
      <c r="AX863" s="36"/>
      <c r="AY863" s="36"/>
      <c r="AZ863" s="36"/>
      <c r="BA863" s="36"/>
      <c r="BB863" s="36"/>
      <c r="BC863" s="36"/>
      <c r="BD863" s="36"/>
      <c r="BE863" s="36"/>
      <c r="BF863" s="36"/>
      <c r="BG863" s="36"/>
      <c r="BH863" s="36"/>
      <c r="BI863" s="36"/>
      <c r="BJ863" s="36"/>
      <c r="BK863" s="36"/>
      <c r="BL863" s="36"/>
      <c r="BM863" s="36"/>
      <c r="BN863" s="36"/>
      <c r="BO863" s="36"/>
      <c r="BP863" s="36"/>
      <c r="BQ863" s="36"/>
      <c r="BR863" s="36"/>
      <c r="BS863" s="36"/>
      <c r="BT863" s="36"/>
      <c r="BU863" s="36"/>
      <c r="BV863" s="36"/>
      <c r="BW863" s="36"/>
      <c r="BX863" s="36"/>
      <c r="BY863" s="36"/>
      <c r="BZ863" s="36"/>
      <c r="CA863" s="36"/>
      <c r="CB863" s="36"/>
      <c r="CC863" s="36"/>
      <c r="CD863" s="36"/>
      <c r="CE863" s="36"/>
      <c r="CF863" s="36"/>
      <c r="CG863" s="36"/>
      <c r="CH863" s="36"/>
      <c r="CI863" s="36"/>
      <c r="CJ863" s="36"/>
      <c r="CK863" s="36"/>
      <c r="CL863" s="36"/>
      <c r="CM863" s="36"/>
      <c r="CN863" s="36"/>
      <c r="CO863" s="36"/>
      <c r="CP863" s="36"/>
      <c r="CQ863" s="36"/>
      <c r="CR863" s="36"/>
      <c r="CS863" s="36"/>
      <c r="CT863" s="36"/>
      <c r="CU863" s="36"/>
      <c r="CV863" s="36"/>
      <c r="CW863" s="36"/>
      <c r="CX863" s="36"/>
      <c r="CY863" s="36"/>
      <c r="CZ863" s="36"/>
      <c r="DA863" s="36"/>
      <c r="DB863" s="36"/>
      <c r="DC863" s="36"/>
      <c r="DD863" s="36"/>
      <c r="DE863" s="36"/>
      <c r="DF863" s="36"/>
      <c r="DG863" s="36"/>
    </row>
    <row r="864" spans="2:111" x14ac:dyDescent="0.5"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  <c r="AW864" s="36"/>
      <c r="AX864" s="36"/>
      <c r="AY864" s="36"/>
      <c r="AZ864" s="36"/>
      <c r="BA864" s="36"/>
      <c r="BB864" s="36"/>
      <c r="BC864" s="36"/>
      <c r="BD864" s="36"/>
      <c r="BE864" s="36"/>
      <c r="BF864" s="36"/>
      <c r="BG864" s="36"/>
      <c r="BH864" s="36"/>
      <c r="BI864" s="36"/>
      <c r="BJ864" s="36"/>
      <c r="BK864" s="36"/>
      <c r="BL864" s="36"/>
      <c r="BM864" s="36"/>
      <c r="BN864" s="36"/>
      <c r="BO864" s="36"/>
      <c r="BP864" s="36"/>
      <c r="BQ864" s="36"/>
      <c r="BR864" s="36"/>
      <c r="BS864" s="36"/>
      <c r="BT864" s="36"/>
      <c r="BU864" s="36"/>
      <c r="BV864" s="36"/>
      <c r="BW864" s="36"/>
      <c r="BX864" s="36"/>
      <c r="BY864" s="36"/>
      <c r="BZ864" s="36"/>
      <c r="CA864" s="36"/>
      <c r="CB864" s="36"/>
      <c r="CC864" s="36"/>
      <c r="CD864" s="36"/>
      <c r="CE864" s="36"/>
      <c r="CF864" s="36"/>
      <c r="CG864" s="36"/>
      <c r="CH864" s="36"/>
      <c r="CI864" s="36"/>
      <c r="CJ864" s="36"/>
      <c r="CK864" s="36"/>
      <c r="CL864" s="36"/>
      <c r="CM864" s="36"/>
      <c r="CN864" s="36"/>
      <c r="CO864" s="36"/>
      <c r="CP864" s="36"/>
      <c r="CQ864" s="36"/>
      <c r="CR864" s="36"/>
      <c r="CS864" s="36"/>
      <c r="CT864" s="36"/>
      <c r="CU864" s="36"/>
      <c r="CV864" s="36"/>
      <c r="CW864" s="36"/>
      <c r="CX864" s="36"/>
      <c r="CY864" s="36"/>
      <c r="CZ864" s="36"/>
      <c r="DA864" s="36"/>
      <c r="DB864" s="36"/>
      <c r="DC864" s="36"/>
      <c r="DD864" s="36"/>
      <c r="DE864" s="36"/>
      <c r="DF864" s="36"/>
      <c r="DG864" s="36"/>
    </row>
    <row r="865" spans="2:111" x14ac:dyDescent="0.5"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  <c r="AW865" s="36"/>
      <c r="AX865" s="36"/>
      <c r="AY865" s="36"/>
      <c r="AZ865" s="36"/>
      <c r="BA865" s="36"/>
      <c r="BB865" s="36"/>
      <c r="BC865" s="36"/>
      <c r="BD865" s="36"/>
      <c r="BE865" s="36"/>
      <c r="BF865" s="36"/>
      <c r="BG865" s="36"/>
      <c r="BH865" s="36"/>
      <c r="BI865" s="36"/>
      <c r="BJ865" s="36"/>
      <c r="BK865" s="36"/>
      <c r="BL865" s="36"/>
      <c r="BM865" s="36"/>
      <c r="BN865" s="36"/>
      <c r="BO865" s="36"/>
      <c r="BP865" s="36"/>
      <c r="BQ865" s="36"/>
      <c r="BR865" s="36"/>
      <c r="BS865" s="36"/>
      <c r="BT865" s="36"/>
      <c r="BU865" s="36"/>
      <c r="BV865" s="36"/>
      <c r="BW865" s="36"/>
      <c r="BX865" s="36"/>
      <c r="BY865" s="36"/>
      <c r="BZ865" s="36"/>
      <c r="CA865" s="36"/>
      <c r="CB865" s="36"/>
      <c r="CC865" s="36"/>
      <c r="CD865" s="36"/>
      <c r="CE865" s="36"/>
      <c r="CF865" s="36"/>
      <c r="CG865" s="36"/>
      <c r="CH865" s="36"/>
      <c r="CI865" s="36"/>
      <c r="CJ865" s="36"/>
      <c r="CK865" s="36"/>
      <c r="CL865" s="36"/>
      <c r="CM865" s="36"/>
      <c r="CN865" s="36"/>
      <c r="CO865" s="36"/>
      <c r="CP865" s="36"/>
      <c r="CQ865" s="36"/>
      <c r="CR865" s="36"/>
      <c r="CS865" s="36"/>
      <c r="CT865" s="36"/>
      <c r="CU865" s="36"/>
      <c r="CV865" s="36"/>
      <c r="CW865" s="36"/>
      <c r="CX865" s="36"/>
      <c r="CY865" s="36"/>
      <c r="CZ865" s="36"/>
      <c r="DA865" s="36"/>
      <c r="DB865" s="36"/>
      <c r="DC865" s="36"/>
      <c r="DD865" s="36"/>
      <c r="DE865" s="36"/>
      <c r="DF865" s="36"/>
      <c r="DG865" s="36"/>
    </row>
    <row r="866" spans="2:111" x14ac:dyDescent="0.5"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  <c r="AW866" s="36"/>
      <c r="AX866" s="36"/>
      <c r="AY866" s="36"/>
      <c r="AZ866" s="36"/>
      <c r="BA866" s="36"/>
      <c r="BB866" s="36"/>
      <c r="BC866" s="36"/>
      <c r="BD866" s="36"/>
      <c r="BE866" s="36"/>
      <c r="BF866" s="36"/>
      <c r="BG866" s="36"/>
      <c r="BH866" s="36"/>
      <c r="BI866" s="36"/>
      <c r="BJ866" s="36"/>
      <c r="BK866" s="36"/>
      <c r="BL866" s="36"/>
      <c r="BM866" s="36"/>
      <c r="BN866" s="36"/>
      <c r="BO866" s="36"/>
      <c r="BP866" s="36"/>
      <c r="BQ866" s="36"/>
      <c r="BR866" s="36"/>
      <c r="BS866" s="36"/>
      <c r="BT866" s="36"/>
      <c r="BU866" s="36"/>
      <c r="BV866" s="36"/>
      <c r="BW866" s="36"/>
      <c r="BX866" s="36"/>
      <c r="BY866" s="36"/>
      <c r="BZ866" s="36"/>
      <c r="CA866" s="36"/>
      <c r="CB866" s="36"/>
      <c r="CC866" s="36"/>
      <c r="CD866" s="36"/>
      <c r="CE866" s="36"/>
      <c r="CF866" s="36"/>
      <c r="CG866" s="36"/>
      <c r="CH866" s="36"/>
      <c r="CI866" s="36"/>
      <c r="CJ866" s="36"/>
      <c r="CK866" s="36"/>
      <c r="CL866" s="36"/>
      <c r="CM866" s="36"/>
      <c r="CN866" s="36"/>
      <c r="CO866" s="36"/>
      <c r="CP866" s="36"/>
      <c r="CQ866" s="36"/>
      <c r="CR866" s="36"/>
      <c r="CS866" s="36"/>
      <c r="CT866" s="36"/>
      <c r="CU866" s="36"/>
      <c r="CV866" s="36"/>
      <c r="CW866" s="36"/>
      <c r="CX866" s="36"/>
      <c r="CY866" s="36"/>
      <c r="CZ866" s="36"/>
      <c r="DA866" s="36"/>
      <c r="DB866" s="36"/>
      <c r="DC866" s="36"/>
      <c r="DD866" s="36"/>
      <c r="DE866" s="36"/>
      <c r="DF866" s="36"/>
      <c r="DG866" s="36"/>
    </row>
    <row r="867" spans="2:111" x14ac:dyDescent="0.5"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  <c r="AW867" s="36"/>
      <c r="AX867" s="36"/>
      <c r="AY867" s="36"/>
      <c r="AZ867" s="36"/>
      <c r="BA867" s="36"/>
      <c r="BB867" s="36"/>
      <c r="BC867" s="36"/>
      <c r="BD867" s="36"/>
      <c r="BE867" s="36"/>
      <c r="BF867" s="36"/>
      <c r="BG867" s="36"/>
      <c r="BH867" s="36"/>
      <c r="BI867" s="36"/>
      <c r="BJ867" s="36"/>
      <c r="BK867" s="36"/>
      <c r="BL867" s="36"/>
      <c r="BM867" s="36"/>
      <c r="BN867" s="36"/>
      <c r="BO867" s="36"/>
      <c r="BP867" s="36"/>
      <c r="BQ867" s="36"/>
      <c r="BR867" s="36"/>
      <c r="BS867" s="36"/>
      <c r="BT867" s="36"/>
      <c r="BU867" s="36"/>
      <c r="BV867" s="36"/>
      <c r="BW867" s="36"/>
      <c r="BX867" s="36"/>
      <c r="BY867" s="36"/>
      <c r="BZ867" s="36"/>
      <c r="CA867" s="36"/>
      <c r="CB867" s="36"/>
      <c r="CC867" s="36"/>
      <c r="CD867" s="36"/>
      <c r="CE867" s="36"/>
      <c r="CF867" s="36"/>
      <c r="CG867" s="36"/>
      <c r="CH867" s="36"/>
      <c r="CI867" s="36"/>
      <c r="CJ867" s="36"/>
      <c r="CK867" s="36"/>
      <c r="CL867" s="36"/>
      <c r="CM867" s="36"/>
      <c r="CN867" s="36"/>
      <c r="CO867" s="36"/>
      <c r="CP867" s="36"/>
      <c r="CQ867" s="36"/>
      <c r="CR867" s="36"/>
      <c r="CS867" s="36"/>
      <c r="CT867" s="36"/>
      <c r="CU867" s="36"/>
      <c r="CV867" s="36"/>
      <c r="CW867" s="36"/>
      <c r="CX867" s="36"/>
      <c r="CY867" s="36"/>
      <c r="CZ867" s="36"/>
      <c r="DA867" s="36"/>
      <c r="DB867" s="36"/>
      <c r="DC867" s="36"/>
      <c r="DD867" s="36"/>
      <c r="DE867" s="36"/>
      <c r="DF867" s="36"/>
      <c r="DG867" s="36"/>
    </row>
    <row r="868" spans="2:111" x14ac:dyDescent="0.5"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  <c r="AW868" s="36"/>
      <c r="AX868" s="36"/>
      <c r="AY868" s="36"/>
      <c r="AZ868" s="36"/>
      <c r="BA868" s="36"/>
      <c r="BB868" s="36"/>
      <c r="BC868" s="36"/>
      <c r="BD868" s="36"/>
      <c r="BE868" s="36"/>
      <c r="BF868" s="36"/>
      <c r="BG868" s="36"/>
      <c r="BH868" s="36"/>
      <c r="BI868" s="36"/>
      <c r="BJ868" s="36"/>
      <c r="BK868" s="36"/>
      <c r="BL868" s="36"/>
      <c r="BM868" s="36"/>
      <c r="BN868" s="36"/>
      <c r="BO868" s="36"/>
      <c r="BP868" s="36"/>
      <c r="BQ868" s="36"/>
      <c r="BR868" s="36"/>
      <c r="BS868" s="36"/>
      <c r="BT868" s="36"/>
      <c r="BU868" s="36"/>
      <c r="BV868" s="36"/>
      <c r="BW868" s="36"/>
      <c r="BX868" s="36"/>
      <c r="BY868" s="36"/>
      <c r="BZ868" s="36"/>
      <c r="CA868" s="36"/>
      <c r="CB868" s="36"/>
      <c r="CC868" s="36"/>
      <c r="CD868" s="36"/>
      <c r="CE868" s="36"/>
      <c r="CF868" s="36"/>
      <c r="CG868" s="36"/>
      <c r="CH868" s="36"/>
      <c r="CI868" s="36"/>
      <c r="CJ868" s="36"/>
      <c r="CK868" s="36"/>
      <c r="CL868" s="36"/>
      <c r="CM868" s="36"/>
      <c r="CN868" s="36"/>
      <c r="CO868" s="36"/>
      <c r="CP868" s="36"/>
      <c r="CQ868" s="36"/>
      <c r="CR868" s="36"/>
      <c r="CS868" s="36"/>
      <c r="CT868" s="36"/>
      <c r="CU868" s="36"/>
      <c r="CV868" s="36"/>
      <c r="CW868" s="36"/>
      <c r="CX868" s="36"/>
      <c r="CY868" s="36"/>
      <c r="CZ868" s="36"/>
      <c r="DA868" s="36"/>
      <c r="DB868" s="36"/>
      <c r="DC868" s="36"/>
      <c r="DD868" s="36"/>
      <c r="DE868" s="36"/>
      <c r="DF868" s="36"/>
      <c r="DG868" s="36"/>
    </row>
    <row r="869" spans="2:111" x14ac:dyDescent="0.5"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  <c r="AW869" s="36"/>
      <c r="AX869" s="36"/>
      <c r="AY869" s="36"/>
      <c r="AZ869" s="36"/>
      <c r="BA869" s="36"/>
      <c r="BB869" s="36"/>
      <c r="BC869" s="36"/>
      <c r="BD869" s="36"/>
      <c r="BE869" s="36"/>
      <c r="BF869" s="36"/>
      <c r="BG869" s="36"/>
      <c r="BH869" s="36"/>
      <c r="BI869" s="36"/>
      <c r="BJ869" s="36"/>
      <c r="BK869" s="36"/>
      <c r="BL869" s="36"/>
      <c r="BM869" s="36"/>
      <c r="BN869" s="36"/>
      <c r="BO869" s="36"/>
      <c r="BP869" s="36"/>
      <c r="BQ869" s="36"/>
      <c r="BR869" s="36"/>
      <c r="BS869" s="36"/>
      <c r="BT869" s="36"/>
      <c r="BU869" s="36"/>
      <c r="BV869" s="36"/>
      <c r="BW869" s="36"/>
      <c r="BX869" s="36"/>
      <c r="BY869" s="36"/>
      <c r="BZ869" s="36"/>
      <c r="CA869" s="36"/>
      <c r="CB869" s="36"/>
      <c r="CC869" s="36"/>
      <c r="CD869" s="36"/>
      <c r="CE869" s="36"/>
      <c r="CF869" s="36"/>
      <c r="CG869" s="36"/>
      <c r="CH869" s="36"/>
      <c r="CI869" s="36"/>
      <c r="CJ869" s="36"/>
      <c r="CK869" s="36"/>
      <c r="CL869" s="36"/>
      <c r="CM869" s="36"/>
      <c r="CN869" s="36"/>
      <c r="CO869" s="36"/>
      <c r="CP869" s="36"/>
      <c r="CQ869" s="36"/>
      <c r="CR869" s="36"/>
      <c r="CS869" s="36"/>
      <c r="CT869" s="36"/>
      <c r="CU869" s="36"/>
      <c r="CV869" s="36"/>
      <c r="CW869" s="36"/>
      <c r="CX869" s="36"/>
      <c r="CY869" s="36"/>
      <c r="CZ869" s="36"/>
      <c r="DA869" s="36"/>
      <c r="DB869" s="36"/>
      <c r="DC869" s="36"/>
      <c r="DD869" s="36"/>
      <c r="DE869" s="36"/>
      <c r="DF869" s="36"/>
      <c r="DG869" s="36"/>
    </row>
    <row r="870" spans="2:111" x14ac:dyDescent="0.5"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  <c r="AW870" s="36"/>
      <c r="AX870" s="36"/>
      <c r="AY870" s="36"/>
      <c r="AZ870" s="36"/>
      <c r="BA870" s="36"/>
      <c r="BB870" s="36"/>
      <c r="BC870" s="36"/>
      <c r="BD870" s="36"/>
      <c r="BE870" s="36"/>
      <c r="BF870" s="36"/>
      <c r="BG870" s="36"/>
      <c r="BH870" s="36"/>
      <c r="BI870" s="36"/>
      <c r="BJ870" s="36"/>
      <c r="BK870" s="36"/>
      <c r="BL870" s="36"/>
      <c r="BM870" s="36"/>
      <c r="BN870" s="36"/>
      <c r="BO870" s="36"/>
      <c r="BP870" s="36"/>
      <c r="BQ870" s="36"/>
      <c r="BR870" s="36"/>
      <c r="BS870" s="36"/>
      <c r="BT870" s="36"/>
      <c r="BU870" s="36"/>
      <c r="BV870" s="36"/>
      <c r="BW870" s="36"/>
      <c r="BX870" s="36"/>
      <c r="BY870" s="36"/>
      <c r="BZ870" s="36"/>
      <c r="CA870" s="36"/>
      <c r="CB870" s="36"/>
      <c r="CC870" s="36"/>
      <c r="CD870" s="36"/>
      <c r="CE870" s="36"/>
      <c r="CF870" s="36"/>
      <c r="CG870" s="36"/>
      <c r="CH870" s="36"/>
      <c r="CI870" s="36"/>
      <c r="CJ870" s="36"/>
      <c r="CK870" s="36"/>
      <c r="CL870" s="36"/>
      <c r="CM870" s="36"/>
      <c r="CN870" s="36"/>
      <c r="CO870" s="36"/>
      <c r="CP870" s="36"/>
      <c r="CQ870" s="36"/>
      <c r="CR870" s="36"/>
      <c r="CS870" s="36"/>
      <c r="CT870" s="36"/>
      <c r="CU870" s="36"/>
      <c r="CV870" s="36"/>
      <c r="CW870" s="36"/>
      <c r="CX870" s="36"/>
      <c r="CY870" s="36"/>
      <c r="CZ870" s="36"/>
      <c r="DA870" s="36"/>
      <c r="DB870" s="36"/>
      <c r="DC870" s="36"/>
      <c r="DD870" s="36"/>
      <c r="DE870" s="36"/>
      <c r="DF870" s="36"/>
      <c r="DG870" s="36"/>
    </row>
    <row r="871" spans="2:111" x14ac:dyDescent="0.5"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  <c r="AW871" s="36"/>
      <c r="AX871" s="36"/>
      <c r="AY871" s="36"/>
      <c r="AZ871" s="36"/>
      <c r="BA871" s="36"/>
      <c r="BB871" s="36"/>
      <c r="BC871" s="36"/>
      <c r="BD871" s="36"/>
      <c r="BE871" s="36"/>
      <c r="BF871" s="36"/>
      <c r="BG871" s="36"/>
      <c r="BH871" s="36"/>
      <c r="BI871" s="36"/>
      <c r="BJ871" s="36"/>
      <c r="BK871" s="36"/>
      <c r="BL871" s="36"/>
      <c r="BM871" s="36"/>
      <c r="BN871" s="36"/>
      <c r="BO871" s="36"/>
      <c r="BP871" s="36"/>
      <c r="BQ871" s="36"/>
      <c r="BR871" s="36"/>
      <c r="BS871" s="36"/>
      <c r="BT871" s="36"/>
      <c r="BU871" s="36"/>
      <c r="BV871" s="36"/>
      <c r="BW871" s="36"/>
      <c r="BX871" s="36"/>
      <c r="BY871" s="36"/>
      <c r="BZ871" s="36"/>
      <c r="CA871" s="36"/>
      <c r="CB871" s="36"/>
      <c r="CC871" s="36"/>
      <c r="CD871" s="36"/>
      <c r="CE871" s="36"/>
      <c r="CF871" s="36"/>
      <c r="CG871" s="36"/>
      <c r="CH871" s="36"/>
      <c r="CI871" s="36"/>
      <c r="CJ871" s="36"/>
      <c r="CK871" s="36"/>
      <c r="CL871" s="36"/>
      <c r="CM871" s="36"/>
      <c r="CN871" s="36"/>
      <c r="CO871" s="36"/>
      <c r="CP871" s="36"/>
      <c r="CQ871" s="36"/>
      <c r="CR871" s="36"/>
      <c r="CS871" s="36"/>
      <c r="CT871" s="36"/>
      <c r="CU871" s="36"/>
      <c r="CV871" s="36"/>
      <c r="CW871" s="36"/>
      <c r="CX871" s="36"/>
      <c r="CY871" s="36"/>
      <c r="CZ871" s="36"/>
      <c r="DA871" s="36"/>
      <c r="DB871" s="36"/>
      <c r="DC871" s="36"/>
      <c r="DD871" s="36"/>
      <c r="DE871" s="36"/>
      <c r="DF871" s="36"/>
      <c r="DG871" s="36"/>
    </row>
    <row r="872" spans="2:111" x14ac:dyDescent="0.5"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  <c r="AW872" s="36"/>
      <c r="AX872" s="36"/>
      <c r="AY872" s="36"/>
      <c r="AZ872" s="36"/>
      <c r="BA872" s="36"/>
      <c r="BB872" s="36"/>
      <c r="BC872" s="36"/>
      <c r="BD872" s="36"/>
      <c r="BE872" s="36"/>
      <c r="BF872" s="36"/>
      <c r="BG872" s="36"/>
      <c r="BH872" s="36"/>
      <c r="BI872" s="36"/>
      <c r="BJ872" s="36"/>
      <c r="BK872" s="36"/>
      <c r="BL872" s="36"/>
      <c r="BM872" s="36"/>
      <c r="BN872" s="36"/>
      <c r="BO872" s="36"/>
      <c r="BP872" s="36"/>
      <c r="BQ872" s="36"/>
      <c r="BR872" s="36"/>
      <c r="BS872" s="36"/>
      <c r="BT872" s="36"/>
      <c r="BU872" s="36"/>
      <c r="BV872" s="36"/>
      <c r="BW872" s="36"/>
      <c r="BX872" s="36"/>
      <c r="BY872" s="36"/>
      <c r="BZ872" s="36"/>
      <c r="CA872" s="36"/>
      <c r="CB872" s="36"/>
      <c r="CC872" s="36"/>
      <c r="CD872" s="36"/>
      <c r="CE872" s="36"/>
      <c r="CF872" s="36"/>
      <c r="CG872" s="36"/>
      <c r="CH872" s="36"/>
      <c r="CI872" s="36"/>
      <c r="CJ872" s="36"/>
      <c r="CK872" s="36"/>
      <c r="CL872" s="36"/>
      <c r="CM872" s="36"/>
      <c r="CN872" s="36"/>
      <c r="CO872" s="36"/>
      <c r="CP872" s="36"/>
      <c r="CQ872" s="36"/>
      <c r="CR872" s="36"/>
      <c r="CS872" s="36"/>
      <c r="CT872" s="36"/>
      <c r="CU872" s="36"/>
      <c r="CV872" s="36"/>
      <c r="CW872" s="36"/>
      <c r="CX872" s="36"/>
      <c r="CY872" s="36"/>
      <c r="CZ872" s="36"/>
      <c r="DA872" s="36"/>
      <c r="DB872" s="36"/>
      <c r="DC872" s="36"/>
      <c r="DD872" s="36"/>
      <c r="DE872" s="36"/>
      <c r="DF872" s="36"/>
      <c r="DG872" s="36"/>
    </row>
    <row r="873" spans="2:111" x14ac:dyDescent="0.5"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  <c r="AW873" s="36"/>
      <c r="AX873" s="36"/>
      <c r="AY873" s="36"/>
      <c r="AZ873" s="36"/>
      <c r="BA873" s="36"/>
      <c r="BB873" s="36"/>
      <c r="BC873" s="36"/>
      <c r="BD873" s="36"/>
      <c r="BE873" s="36"/>
      <c r="BF873" s="36"/>
      <c r="BG873" s="36"/>
      <c r="BH873" s="36"/>
      <c r="BI873" s="36"/>
      <c r="BJ873" s="36"/>
      <c r="BK873" s="36"/>
      <c r="BL873" s="36"/>
      <c r="BM873" s="36"/>
      <c r="BN873" s="36"/>
      <c r="BO873" s="36"/>
      <c r="BP873" s="36"/>
      <c r="BQ873" s="36"/>
      <c r="BR873" s="36"/>
      <c r="BS873" s="36"/>
      <c r="BT873" s="36"/>
      <c r="BU873" s="36"/>
      <c r="BV873" s="36"/>
      <c r="BW873" s="36"/>
      <c r="BX873" s="36"/>
      <c r="BY873" s="36"/>
      <c r="BZ873" s="36"/>
      <c r="CA873" s="36"/>
      <c r="CB873" s="36"/>
      <c r="CC873" s="36"/>
      <c r="CD873" s="36"/>
      <c r="CE873" s="36"/>
      <c r="CF873" s="36"/>
      <c r="CG873" s="36"/>
      <c r="CH873" s="36"/>
      <c r="CI873" s="36"/>
      <c r="CJ873" s="36"/>
      <c r="CK873" s="36"/>
      <c r="CL873" s="36"/>
      <c r="CM873" s="36"/>
      <c r="CN873" s="36"/>
      <c r="CO873" s="36"/>
      <c r="CP873" s="36"/>
      <c r="CQ873" s="36"/>
      <c r="CR873" s="36"/>
      <c r="CS873" s="36"/>
      <c r="CT873" s="36"/>
      <c r="CU873" s="36"/>
      <c r="CV873" s="36"/>
      <c r="CW873" s="36"/>
      <c r="CX873" s="36"/>
      <c r="CY873" s="36"/>
      <c r="CZ873" s="36"/>
      <c r="DA873" s="36"/>
      <c r="DB873" s="36"/>
      <c r="DC873" s="36"/>
      <c r="DD873" s="36"/>
      <c r="DE873" s="36"/>
      <c r="DF873" s="36"/>
      <c r="DG873" s="36"/>
    </row>
    <row r="874" spans="2:111" x14ac:dyDescent="0.5"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  <c r="AW874" s="36"/>
      <c r="AX874" s="36"/>
      <c r="AY874" s="36"/>
      <c r="AZ874" s="36"/>
      <c r="BA874" s="36"/>
      <c r="BB874" s="36"/>
      <c r="BC874" s="36"/>
      <c r="BD874" s="36"/>
      <c r="BE874" s="36"/>
      <c r="BF874" s="36"/>
      <c r="BG874" s="36"/>
      <c r="BH874" s="36"/>
      <c r="BI874" s="36"/>
      <c r="BJ874" s="36"/>
      <c r="BK874" s="36"/>
      <c r="BL874" s="36"/>
      <c r="BM874" s="36"/>
      <c r="BN874" s="36"/>
      <c r="BO874" s="36"/>
      <c r="BP874" s="36"/>
      <c r="BQ874" s="36"/>
      <c r="BR874" s="36"/>
      <c r="BS874" s="36"/>
      <c r="BT874" s="36"/>
      <c r="BU874" s="36"/>
      <c r="BV874" s="36"/>
      <c r="BW874" s="36"/>
      <c r="BX874" s="36"/>
      <c r="BY874" s="36"/>
      <c r="BZ874" s="36"/>
      <c r="CA874" s="36"/>
      <c r="CB874" s="36"/>
      <c r="CC874" s="36"/>
      <c r="CD874" s="36"/>
      <c r="CE874" s="36"/>
      <c r="CF874" s="36"/>
      <c r="CG874" s="36"/>
      <c r="CH874" s="36"/>
      <c r="CI874" s="36"/>
      <c r="CJ874" s="36"/>
      <c r="CK874" s="36"/>
      <c r="CL874" s="36"/>
      <c r="CM874" s="36"/>
      <c r="CN874" s="36"/>
      <c r="CO874" s="36"/>
      <c r="CP874" s="36"/>
      <c r="CQ874" s="36"/>
      <c r="CR874" s="36"/>
      <c r="CS874" s="36"/>
      <c r="CT874" s="36"/>
      <c r="CU874" s="36"/>
      <c r="CV874" s="36"/>
      <c r="CW874" s="36"/>
      <c r="CX874" s="36"/>
      <c r="CY874" s="36"/>
      <c r="CZ874" s="36"/>
      <c r="DA874" s="36"/>
      <c r="DB874" s="36"/>
      <c r="DC874" s="36"/>
      <c r="DD874" s="36"/>
      <c r="DE874" s="36"/>
      <c r="DF874" s="36"/>
      <c r="DG874" s="36"/>
    </row>
    <row r="875" spans="2:111" x14ac:dyDescent="0.5"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  <c r="AW875" s="36"/>
      <c r="AX875" s="36"/>
      <c r="AY875" s="36"/>
      <c r="AZ875" s="36"/>
      <c r="BA875" s="36"/>
      <c r="BB875" s="36"/>
      <c r="BC875" s="36"/>
      <c r="BD875" s="36"/>
      <c r="BE875" s="36"/>
      <c r="BF875" s="36"/>
      <c r="BG875" s="36"/>
      <c r="BH875" s="36"/>
      <c r="BI875" s="36"/>
      <c r="BJ875" s="36"/>
      <c r="BK875" s="36"/>
      <c r="BL875" s="36"/>
      <c r="BM875" s="36"/>
      <c r="BN875" s="36"/>
      <c r="BO875" s="36"/>
      <c r="BP875" s="36"/>
      <c r="BQ875" s="36"/>
      <c r="BR875" s="36"/>
      <c r="BS875" s="36"/>
      <c r="BT875" s="36"/>
      <c r="BU875" s="36"/>
      <c r="BV875" s="36"/>
      <c r="BW875" s="36"/>
      <c r="BX875" s="36"/>
      <c r="BY875" s="36"/>
      <c r="BZ875" s="36"/>
      <c r="CA875" s="36"/>
      <c r="CB875" s="36"/>
      <c r="CC875" s="36"/>
      <c r="CD875" s="36"/>
      <c r="CE875" s="36"/>
      <c r="CF875" s="36"/>
      <c r="CG875" s="36"/>
      <c r="CH875" s="36"/>
      <c r="CI875" s="36"/>
      <c r="CJ875" s="36"/>
      <c r="CK875" s="36"/>
      <c r="CL875" s="36"/>
      <c r="CM875" s="36"/>
      <c r="CN875" s="36"/>
      <c r="CO875" s="36"/>
      <c r="CP875" s="36"/>
      <c r="CQ875" s="36"/>
      <c r="CR875" s="36"/>
      <c r="CS875" s="36"/>
      <c r="CT875" s="36"/>
      <c r="CU875" s="36"/>
      <c r="CV875" s="36"/>
      <c r="CW875" s="36"/>
      <c r="CX875" s="36"/>
      <c r="CY875" s="36"/>
      <c r="CZ875" s="36"/>
      <c r="DA875" s="36"/>
      <c r="DB875" s="36"/>
      <c r="DC875" s="36"/>
      <c r="DD875" s="36"/>
      <c r="DE875" s="36"/>
      <c r="DF875" s="36"/>
      <c r="DG875" s="36"/>
    </row>
    <row r="876" spans="2:111" x14ac:dyDescent="0.5"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  <c r="AW876" s="36"/>
      <c r="AX876" s="36"/>
      <c r="AY876" s="36"/>
      <c r="AZ876" s="36"/>
      <c r="BA876" s="36"/>
      <c r="BB876" s="36"/>
      <c r="BC876" s="36"/>
      <c r="BD876" s="36"/>
      <c r="BE876" s="36"/>
      <c r="BF876" s="36"/>
      <c r="BG876" s="36"/>
      <c r="BH876" s="36"/>
      <c r="BI876" s="36"/>
      <c r="BJ876" s="36"/>
      <c r="BK876" s="36"/>
      <c r="BL876" s="36"/>
      <c r="BM876" s="36"/>
      <c r="BN876" s="36"/>
      <c r="BO876" s="36"/>
      <c r="BP876" s="36"/>
      <c r="BQ876" s="36"/>
      <c r="BR876" s="36"/>
      <c r="BS876" s="36"/>
      <c r="BT876" s="36"/>
      <c r="BU876" s="36"/>
      <c r="BV876" s="36"/>
      <c r="BW876" s="36"/>
      <c r="BX876" s="36"/>
      <c r="BY876" s="36"/>
      <c r="BZ876" s="36"/>
      <c r="CA876" s="36"/>
      <c r="CB876" s="36"/>
      <c r="CC876" s="36"/>
      <c r="CD876" s="36"/>
      <c r="CE876" s="36"/>
      <c r="CF876" s="36"/>
      <c r="CG876" s="36"/>
      <c r="CH876" s="36"/>
      <c r="CI876" s="36"/>
      <c r="CJ876" s="36"/>
      <c r="CK876" s="36"/>
      <c r="CL876" s="36"/>
      <c r="CM876" s="36"/>
      <c r="CN876" s="36"/>
      <c r="CO876" s="36"/>
      <c r="CP876" s="36"/>
      <c r="CQ876" s="36"/>
      <c r="CR876" s="36"/>
      <c r="CS876" s="36"/>
      <c r="CT876" s="36"/>
      <c r="CU876" s="36"/>
      <c r="CV876" s="36"/>
      <c r="CW876" s="36"/>
      <c r="CX876" s="36"/>
      <c r="CY876" s="36"/>
      <c r="CZ876" s="36"/>
      <c r="DA876" s="36"/>
      <c r="DB876" s="36"/>
      <c r="DC876" s="36"/>
      <c r="DD876" s="36"/>
      <c r="DE876" s="36"/>
      <c r="DF876" s="36"/>
      <c r="DG876" s="36"/>
    </row>
    <row r="877" spans="2:111" x14ac:dyDescent="0.5"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  <c r="AW877" s="36"/>
      <c r="AX877" s="36"/>
      <c r="AY877" s="36"/>
      <c r="AZ877" s="36"/>
      <c r="BA877" s="36"/>
      <c r="BB877" s="36"/>
      <c r="BC877" s="36"/>
      <c r="BD877" s="36"/>
      <c r="BE877" s="36"/>
      <c r="BF877" s="36"/>
      <c r="BG877" s="36"/>
      <c r="BH877" s="36"/>
      <c r="BI877" s="36"/>
      <c r="BJ877" s="36"/>
      <c r="BK877" s="36"/>
      <c r="BL877" s="36"/>
      <c r="BM877" s="36"/>
      <c r="BN877" s="36"/>
      <c r="BO877" s="36"/>
      <c r="BP877" s="36"/>
      <c r="BQ877" s="36"/>
      <c r="BR877" s="36"/>
      <c r="BS877" s="36"/>
      <c r="BT877" s="36"/>
      <c r="BU877" s="36"/>
      <c r="BV877" s="36"/>
      <c r="BW877" s="36"/>
      <c r="BX877" s="36"/>
      <c r="BY877" s="36"/>
      <c r="BZ877" s="36"/>
      <c r="CA877" s="36"/>
      <c r="CB877" s="36"/>
      <c r="CC877" s="36"/>
      <c r="CD877" s="36"/>
      <c r="CE877" s="36"/>
      <c r="CF877" s="36"/>
      <c r="CG877" s="36"/>
      <c r="CH877" s="36"/>
      <c r="CI877" s="36"/>
      <c r="CJ877" s="36"/>
      <c r="CK877" s="36"/>
      <c r="CL877" s="36"/>
      <c r="CM877" s="36"/>
      <c r="CN877" s="36"/>
      <c r="CO877" s="36"/>
      <c r="CP877" s="36"/>
      <c r="CQ877" s="36"/>
      <c r="CR877" s="36"/>
      <c r="CS877" s="36"/>
      <c r="CT877" s="36"/>
      <c r="CU877" s="36"/>
      <c r="CV877" s="36"/>
      <c r="CW877" s="36"/>
      <c r="CX877" s="36"/>
      <c r="CY877" s="36"/>
      <c r="CZ877" s="36"/>
      <c r="DA877" s="36"/>
      <c r="DB877" s="36"/>
      <c r="DC877" s="36"/>
      <c r="DD877" s="36"/>
      <c r="DE877" s="36"/>
      <c r="DF877" s="36"/>
      <c r="DG877" s="36"/>
    </row>
    <row r="878" spans="2:111" x14ac:dyDescent="0.5"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  <c r="AW878" s="36"/>
      <c r="AX878" s="36"/>
      <c r="AY878" s="36"/>
      <c r="AZ878" s="36"/>
      <c r="BA878" s="36"/>
      <c r="BB878" s="36"/>
      <c r="BC878" s="36"/>
      <c r="BD878" s="36"/>
      <c r="BE878" s="36"/>
      <c r="BF878" s="36"/>
      <c r="BG878" s="36"/>
      <c r="BH878" s="36"/>
      <c r="BI878" s="36"/>
      <c r="BJ878" s="36"/>
      <c r="BK878" s="36"/>
      <c r="BL878" s="36"/>
      <c r="BM878" s="36"/>
      <c r="BN878" s="36"/>
      <c r="BO878" s="36"/>
      <c r="BP878" s="36"/>
      <c r="BQ878" s="36"/>
      <c r="BR878" s="36"/>
      <c r="BS878" s="36"/>
      <c r="BT878" s="36"/>
      <c r="BU878" s="36"/>
      <c r="BV878" s="36"/>
      <c r="BW878" s="36"/>
      <c r="BX878" s="36"/>
      <c r="BY878" s="36"/>
      <c r="BZ878" s="36"/>
      <c r="CA878" s="36"/>
      <c r="CB878" s="36"/>
      <c r="CC878" s="36"/>
      <c r="CD878" s="36"/>
      <c r="CE878" s="36"/>
      <c r="CF878" s="36"/>
      <c r="CG878" s="36"/>
      <c r="CH878" s="36"/>
      <c r="CI878" s="36"/>
      <c r="CJ878" s="36"/>
      <c r="CK878" s="36"/>
      <c r="CL878" s="36"/>
      <c r="CM878" s="36"/>
      <c r="CN878" s="36"/>
      <c r="CO878" s="36"/>
      <c r="CP878" s="36"/>
      <c r="CQ878" s="36"/>
      <c r="CR878" s="36"/>
      <c r="CS878" s="36"/>
      <c r="CT878" s="36"/>
      <c r="CU878" s="36"/>
      <c r="CV878" s="36"/>
      <c r="CW878" s="36"/>
      <c r="CX878" s="36"/>
      <c r="CY878" s="36"/>
      <c r="CZ878" s="36"/>
      <c r="DA878" s="36"/>
      <c r="DB878" s="36"/>
      <c r="DC878" s="36"/>
      <c r="DD878" s="36"/>
      <c r="DE878" s="36"/>
      <c r="DF878" s="36"/>
      <c r="DG878" s="36"/>
    </row>
    <row r="879" spans="2:111" x14ac:dyDescent="0.5"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  <c r="AW879" s="36"/>
      <c r="AX879" s="36"/>
      <c r="AY879" s="36"/>
      <c r="AZ879" s="36"/>
      <c r="BA879" s="36"/>
      <c r="BB879" s="36"/>
      <c r="BC879" s="36"/>
      <c r="BD879" s="36"/>
      <c r="BE879" s="36"/>
      <c r="BF879" s="36"/>
      <c r="BG879" s="36"/>
      <c r="BH879" s="36"/>
      <c r="BI879" s="36"/>
      <c r="BJ879" s="36"/>
      <c r="BK879" s="36"/>
      <c r="BL879" s="36"/>
      <c r="BM879" s="36"/>
      <c r="BN879" s="36"/>
      <c r="BO879" s="36"/>
      <c r="BP879" s="36"/>
      <c r="BQ879" s="36"/>
      <c r="BR879" s="36"/>
      <c r="BS879" s="36"/>
      <c r="BT879" s="36"/>
      <c r="BU879" s="36"/>
      <c r="BV879" s="36"/>
      <c r="BW879" s="36"/>
      <c r="BX879" s="36"/>
      <c r="BY879" s="36"/>
      <c r="BZ879" s="36"/>
      <c r="CA879" s="36"/>
      <c r="CB879" s="36"/>
      <c r="CC879" s="36"/>
      <c r="CD879" s="36"/>
      <c r="CE879" s="36"/>
      <c r="CF879" s="36"/>
      <c r="CG879" s="36"/>
      <c r="CH879" s="36"/>
      <c r="CI879" s="36"/>
      <c r="CJ879" s="36"/>
      <c r="CK879" s="36"/>
      <c r="CL879" s="36"/>
      <c r="CM879" s="36"/>
      <c r="CN879" s="36"/>
      <c r="CO879" s="36"/>
      <c r="CP879" s="36"/>
      <c r="CQ879" s="36"/>
      <c r="CR879" s="36"/>
      <c r="CS879" s="36"/>
      <c r="CT879" s="36"/>
      <c r="CU879" s="36"/>
      <c r="CV879" s="36"/>
      <c r="CW879" s="36"/>
      <c r="CX879" s="36"/>
      <c r="CY879" s="36"/>
      <c r="CZ879" s="36"/>
      <c r="DA879" s="36"/>
      <c r="DB879" s="36"/>
      <c r="DC879" s="36"/>
      <c r="DD879" s="36"/>
      <c r="DE879" s="36"/>
      <c r="DF879" s="36"/>
      <c r="DG879" s="36"/>
    </row>
    <row r="880" spans="2:111" x14ac:dyDescent="0.5"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  <c r="AW880" s="36"/>
      <c r="AX880" s="36"/>
      <c r="AY880" s="36"/>
      <c r="AZ880" s="36"/>
      <c r="BA880" s="36"/>
      <c r="BB880" s="36"/>
      <c r="BC880" s="36"/>
      <c r="BD880" s="36"/>
      <c r="BE880" s="36"/>
      <c r="BF880" s="36"/>
      <c r="BG880" s="36"/>
      <c r="BH880" s="36"/>
      <c r="BI880" s="36"/>
      <c r="BJ880" s="36"/>
      <c r="BK880" s="36"/>
      <c r="BL880" s="36"/>
      <c r="BM880" s="36"/>
      <c r="BN880" s="36"/>
      <c r="BO880" s="36"/>
      <c r="BP880" s="36"/>
      <c r="BQ880" s="36"/>
      <c r="BR880" s="36"/>
      <c r="BS880" s="36"/>
      <c r="BT880" s="36"/>
      <c r="BU880" s="36"/>
      <c r="BV880" s="36"/>
      <c r="BW880" s="36"/>
      <c r="BX880" s="36"/>
      <c r="BY880" s="36"/>
      <c r="BZ880" s="36"/>
      <c r="CA880" s="36"/>
      <c r="CB880" s="36"/>
      <c r="CC880" s="36"/>
      <c r="CD880" s="36"/>
      <c r="CE880" s="36"/>
      <c r="CF880" s="36"/>
      <c r="CG880" s="36"/>
      <c r="CH880" s="36"/>
      <c r="CI880" s="36"/>
      <c r="CJ880" s="36"/>
      <c r="CK880" s="36"/>
      <c r="CL880" s="36"/>
      <c r="CM880" s="36"/>
      <c r="CN880" s="36"/>
      <c r="CO880" s="36"/>
      <c r="CP880" s="36"/>
      <c r="CQ880" s="36"/>
      <c r="CR880" s="36"/>
      <c r="CS880" s="36"/>
      <c r="CT880" s="36"/>
      <c r="CU880" s="36"/>
      <c r="CV880" s="36"/>
      <c r="CW880" s="36"/>
      <c r="CX880" s="36"/>
      <c r="CY880" s="36"/>
      <c r="CZ880" s="36"/>
      <c r="DA880" s="36"/>
      <c r="DB880" s="36"/>
      <c r="DC880" s="36"/>
      <c r="DD880" s="36"/>
      <c r="DE880" s="36"/>
      <c r="DF880" s="36"/>
      <c r="DG880" s="36"/>
    </row>
    <row r="881" spans="2:111" x14ac:dyDescent="0.5"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  <c r="AW881" s="36"/>
      <c r="AX881" s="36"/>
      <c r="AY881" s="36"/>
      <c r="AZ881" s="36"/>
      <c r="BA881" s="36"/>
      <c r="BB881" s="36"/>
      <c r="BC881" s="36"/>
      <c r="BD881" s="36"/>
      <c r="BE881" s="36"/>
      <c r="BF881" s="36"/>
      <c r="BG881" s="36"/>
      <c r="BH881" s="36"/>
      <c r="BI881" s="36"/>
      <c r="BJ881" s="36"/>
      <c r="BK881" s="36"/>
      <c r="BL881" s="36"/>
      <c r="BM881" s="36"/>
      <c r="BN881" s="36"/>
      <c r="BO881" s="36"/>
      <c r="BP881" s="36"/>
      <c r="BQ881" s="36"/>
      <c r="BR881" s="36"/>
      <c r="BS881" s="36"/>
      <c r="BT881" s="36"/>
      <c r="BU881" s="36"/>
      <c r="BV881" s="36"/>
      <c r="BW881" s="36"/>
      <c r="BX881" s="36"/>
      <c r="BY881" s="36"/>
      <c r="BZ881" s="36"/>
      <c r="CA881" s="36"/>
      <c r="CB881" s="36"/>
      <c r="CC881" s="36"/>
      <c r="CD881" s="36"/>
      <c r="CE881" s="36"/>
      <c r="CF881" s="36"/>
      <c r="CG881" s="36"/>
      <c r="CH881" s="36"/>
      <c r="CI881" s="36"/>
      <c r="CJ881" s="36"/>
      <c r="CK881" s="36"/>
      <c r="CL881" s="36"/>
      <c r="CM881" s="36"/>
      <c r="CN881" s="36"/>
      <c r="CO881" s="36"/>
      <c r="CP881" s="36"/>
      <c r="CQ881" s="36"/>
      <c r="CR881" s="36"/>
      <c r="CS881" s="36"/>
      <c r="CT881" s="36"/>
      <c r="CU881" s="36"/>
      <c r="CV881" s="36"/>
      <c r="CW881" s="36"/>
      <c r="CX881" s="36"/>
      <c r="CY881" s="36"/>
      <c r="CZ881" s="36"/>
      <c r="DA881" s="36"/>
      <c r="DB881" s="36"/>
      <c r="DC881" s="36"/>
      <c r="DD881" s="36"/>
      <c r="DE881" s="36"/>
      <c r="DF881" s="36"/>
      <c r="DG881" s="36"/>
    </row>
    <row r="882" spans="2:111" x14ac:dyDescent="0.5"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  <c r="AW882" s="36"/>
      <c r="AX882" s="36"/>
      <c r="AY882" s="36"/>
      <c r="AZ882" s="36"/>
      <c r="BA882" s="36"/>
      <c r="BB882" s="36"/>
      <c r="BC882" s="36"/>
      <c r="BD882" s="36"/>
      <c r="BE882" s="36"/>
      <c r="BF882" s="36"/>
      <c r="BG882" s="36"/>
      <c r="BH882" s="36"/>
      <c r="BI882" s="36"/>
      <c r="BJ882" s="36"/>
      <c r="BK882" s="36"/>
      <c r="BL882" s="36"/>
      <c r="BM882" s="36"/>
      <c r="BN882" s="36"/>
      <c r="BO882" s="36"/>
      <c r="BP882" s="36"/>
      <c r="BQ882" s="36"/>
      <c r="BR882" s="36"/>
      <c r="BS882" s="36"/>
      <c r="BT882" s="36"/>
      <c r="BU882" s="36"/>
      <c r="BV882" s="36"/>
      <c r="BW882" s="36"/>
      <c r="BX882" s="36"/>
      <c r="BY882" s="36"/>
      <c r="BZ882" s="36"/>
      <c r="CA882" s="36"/>
      <c r="CB882" s="36"/>
      <c r="CC882" s="36"/>
      <c r="CD882" s="36"/>
      <c r="CE882" s="36"/>
      <c r="CF882" s="36"/>
      <c r="CG882" s="36"/>
      <c r="CH882" s="36"/>
      <c r="CI882" s="36"/>
      <c r="CJ882" s="36"/>
      <c r="CK882" s="36"/>
      <c r="CL882" s="36"/>
      <c r="CM882" s="36"/>
      <c r="CN882" s="36"/>
      <c r="CO882" s="36"/>
      <c r="CP882" s="36"/>
      <c r="CQ882" s="36"/>
      <c r="CR882" s="36"/>
      <c r="CS882" s="36"/>
      <c r="CT882" s="36"/>
      <c r="CU882" s="36"/>
      <c r="CV882" s="36"/>
      <c r="CW882" s="36"/>
      <c r="CX882" s="36"/>
      <c r="CY882" s="36"/>
      <c r="CZ882" s="36"/>
      <c r="DA882" s="36"/>
      <c r="DB882" s="36"/>
      <c r="DC882" s="36"/>
      <c r="DD882" s="36"/>
      <c r="DE882" s="36"/>
      <c r="DF882" s="36"/>
      <c r="DG882" s="36"/>
    </row>
    <row r="883" spans="2:111" x14ac:dyDescent="0.5"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  <c r="AW883" s="36"/>
      <c r="AX883" s="36"/>
      <c r="AY883" s="36"/>
      <c r="AZ883" s="36"/>
      <c r="BA883" s="36"/>
      <c r="BB883" s="36"/>
      <c r="BC883" s="36"/>
      <c r="BD883" s="36"/>
      <c r="BE883" s="36"/>
      <c r="BF883" s="36"/>
      <c r="BG883" s="36"/>
      <c r="BH883" s="36"/>
      <c r="BI883" s="36"/>
      <c r="BJ883" s="36"/>
      <c r="BK883" s="36"/>
      <c r="BL883" s="36"/>
      <c r="BM883" s="36"/>
      <c r="BN883" s="36"/>
      <c r="BO883" s="36"/>
      <c r="BP883" s="36"/>
      <c r="BQ883" s="36"/>
      <c r="BR883" s="36"/>
      <c r="BS883" s="36"/>
      <c r="BT883" s="36"/>
      <c r="BU883" s="36"/>
      <c r="BV883" s="36"/>
      <c r="BW883" s="36"/>
      <c r="BX883" s="36"/>
      <c r="BY883" s="36"/>
      <c r="BZ883" s="36"/>
      <c r="CA883" s="36"/>
      <c r="CB883" s="36"/>
      <c r="CC883" s="36"/>
      <c r="CD883" s="36"/>
      <c r="CE883" s="36"/>
      <c r="CF883" s="36"/>
      <c r="CG883" s="36"/>
      <c r="CH883" s="36"/>
      <c r="CI883" s="36"/>
      <c r="CJ883" s="36"/>
      <c r="CK883" s="36"/>
      <c r="CL883" s="36"/>
      <c r="CM883" s="36"/>
      <c r="CN883" s="36"/>
      <c r="CO883" s="36"/>
      <c r="CP883" s="36"/>
      <c r="CQ883" s="36"/>
      <c r="CR883" s="36"/>
      <c r="CS883" s="36"/>
      <c r="CT883" s="36"/>
      <c r="CU883" s="36"/>
      <c r="CV883" s="36"/>
      <c r="CW883" s="36"/>
      <c r="CX883" s="36"/>
      <c r="CY883" s="36"/>
      <c r="CZ883" s="36"/>
      <c r="DA883" s="36"/>
      <c r="DB883" s="36"/>
      <c r="DC883" s="36"/>
      <c r="DD883" s="36"/>
      <c r="DE883" s="36"/>
      <c r="DF883" s="36"/>
      <c r="DG883" s="36"/>
    </row>
    <row r="884" spans="2:111" x14ac:dyDescent="0.5"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  <c r="AW884" s="36"/>
      <c r="AX884" s="36"/>
      <c r="AY884" s="36"/>
      <c r="AZ884" s="36"/>
      <c r="BA884" s="36"/>
      <c r="BB884" s="36"/>
      <c r="BC884" s="36"/>
      <c r="BD884" s="36"/>
      <c r="BE884" s="36"/>
      <c r="BF884" s="36"/>
      <c r="BG884" s="36"/>
      <c r="BH884" s="36"/>
      <c r="BI884" s="36"/>
      <c r="BJ884" s="36"/>
      <c r="BK884" s="36"/>
      <c r="BL884" s="36"/>
      <c r="BM884" s="36"/>
      <c r="BN884" s="36"/>
      <c r="BO884" s="36"/>
      <c r="BP884" s="36"/>
      <c r="BQ884" s="36"/>
      <c r="BR884" s="36"/>
      <c r="BS884" s="36"/>
      <c r="BT884" s="36"/>
      <c r="BU884" s="36"/>
      <c r="BV884" s="36"/>
      <c r="BW884" s="36"/>
      <c r="BX884" s="36"/>
      <c r="BY884" s="36"/>
      <c r="BZ884" s="36"/>
      <c r="CA884" s="36"/>
      <c r="CB884" s="36"/>
      <c r="CC884" s="36"/>
      <c r="CD884" s="36"/>
      <c r="CE884" s="36"/>
      <c r="CF884" s="36"/>
      <c r="CG884" s="36"/>
      <c r="CH884" s="36"/>
      <c r="CI884" s="36"/>
      <c r="CJ884" s="36"/>
      <c r="CK884" s="36"/>
      <c r="CL884" s="36"/>
      <c r="CM884" s="36"/>
      <c r="CN884" s="36"/>
      <c r="CO884" s="36"/>
      <c r="CP884" s="36"/>
      <c r="CQ884" s="36"/>
      <c r="CR884" s="36"/>
      <c r="CS884" s="36"/>
      <c r="CT884" s="36"/>
      <c r="CU884" s="36"/>
      <c r="CV884" s="36"/>
      <c r="CW884" s="36"/>
      <c r="CX884" s="36"/>
      <c r="CY884" s="36"/>
      <c r="CZ884" s="36"/>
      <c r="DA884" s="36"/>
      <c r="DB884" s="36"/>
      <c r="DC884" s="36"/>
      <c r="DD884" s="36"/>
      <c r="DE884" s="36"/>
      <c r="DF884" s="36"/>
      <c r="DG884" s="36"/>
    </row>
    <row r="885" spans="2:111" x14ac:dyDescent="0.5"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  <c r="AW885" s="36"/>
      <c r="AX885" s="36"/>
      <c r="AY885" s="36"/>
      <c r="AZ885" s="36"/>
      <c r="BA885" s="36"/>
      <c r="BB885" s="36"/>
      <c r="BC885" s="36"/>
      <c r="BD885" s="36"/>
      <c r="BE885" s="36"/>
      <c r="BF885" s="36"/>
      <c r="BG885" s="36"/>
      <c r="BH885" s="36"/>
      <c r="BI885" s="36"/>
      <c r="BJ885" s="36"/>
      <c r="BK885" s="36"/>
      <c r="BL885" s="36"/>
      <c r="BM885" s="36"/>
      <c r="BN885" s="36"/>
      <c r="BO885" s="36"/>
      <c r="BP885" s="36"/>
      <c r="BQ885" s="36"/>
      <c r="BR885" s="36"/>
      <c r="BS885" s="36"/>
      <c r="BT885" s="36"/>
      <c r="BU885" s="36"/>
      <c r="BV885" s="36"/>
      <c r="BW885" s="36"/>
      <c r="BX885" s="36"/>
      <c r="BY885" s="36"/>
      <c r="BZ885" s="36"/>
      <c r="CA885" s="36"/>
      <c r="CB885" s="36"/>
      <c r="CC885" s="36"/>
      <c r="CD885" s="36"/>
      <c r="CE885" s="36"/>
      <c r="CF885" s="36"/>
      <c r="CG885" s="36"/>
      <c r="CH885" s="36"/>
      <c r="CI885" s="36"/>
      <c r="CJ885" s="36"/>
      <c r="CK885" s="36"/>
      <c r="CL885" s="36"/>
      <c r="CM885" s="36"/>
      <c r="CN885" s="36"/>
      <c r="CO885" s="36"/>
      <c r="CP885" s="36"/>
      <c r="CQ885" s="36"/>
      <c r="CR885" s="36"/>
      <c r="CS885" s="36"/>
      <c r="CT885" s="36"/>
      <c r="CU885" s="36"/>
      <c r="CV885" s="36"/>
      <c r="CW885" s="36"/>
      <c r="CX885" s="36"/>
      <c r="CY885" s="36"/>
      <c r="CZ885" s="36"/>
      <c r="DA885" s="36"/>
      <c r="DB885" s="36"/>
      <c r="DC885" s="36"/>
      <c r="DD885" s="36"/>
      <c r="DE885" s="36"/>
      <c r="DF885" s="36"/>
      <c r="DG885" s="36"/>
    </row>
    <row r="886" spans="2:111" x14ac:dyDescent="0.5"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  <c r="AW886" s="36"/>
      <c r="AX886" s="36"/>
      <c r="AY886" s="36"/>
      <c r="AZ886" s="36"/>
      <c r="BA886" s="36"/>
      <c r="BB886" s="36"/>
      <c r="BC886" s="36"/>
      <c r="BD886" s="36"/>
      <c r="BE886" s="36"/>
      <c r="BF886" s="36"/>
      <c r="BG886" s="36"/>
      <c r="BH886" s="36"/>
      <c r="BI886" s="36"/>
      <c r="BJ886" s="36"/>
      <c r="BK886" s="36"/>
      <c r="BL886" s="36"/>
      <c r="BM886" s="36"/>
      <c r="BN886" s="36"/>
      <c r="BO886" s="36"/>
      <c r="BP886" s="36"/>
      <c r="BQ886" s="36"/>
      <c r="BR886" s="36"/>
      <c r="BS886" s="36"/>
      <c r="BT886" s="36"/>
      <c r="BU886" s="36"/>
      <c r="BV886" s="36"/>
      <c r="BW886" s="36"/>
      <c r="BX886" s="36"/>
      <c r="BY886" s="36"/>
      <c r="BZ886" s="36"/>
      <c r="CA886" s="36"/>
      <c r="CB886" s="36"/>
      <c r="CC886" s="36"/>
      <c r="CD886" s="36"/>
      <c r="CE886" s="36"/>
      <c r="CF886" s="36"/>
      <c r="CG886" s="36"/>
      <c r="CH886" s="36"/>
      <c r="CI886" s="36"/>
      <c r="CJ886" s="36"/>
      <c r="CK886" s="36"/>
      <c r="CL886" s="36"/>
      <c r="CM886" s="36"/>
      <c r="CN886" s="36"/>
      <c r="CO886" s="36"/>
      <c r="CP886" s="36"/>
      <c r="CQ886" s="36"/>
      <c r="CR886" s="36"/>
      <c r="CS886" s="36"/>
      <c r="CT886" s="36"/>
      <c r="CU886" s="36"/>
      <c r="CV886" s="36"/>
      <c r="CW886" s="36"/>
      <c r="CX886" s="36"/>
      <c r="CY886" s="36"/>
      <c r="CZ886" s="36"/>
      <c r="DA886" s="36"/>
      <c r="DB886" s="36"/>
      <c r="DC886" s="36"/>
      <c r="DD886" s="36"/>
      <c r="DE886" s="36"/>
      <c r="DF886" s="36"/>
      <c r="DG886" s="36"/>
    </row>
    <row r="887" spans="2:111" x14ac:dyDescent="0.5"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  <c r="AW887" s="36"/>
      <c r="AX887" s="36"/>
      <c r="AY887" s="36"/>
      <c r="AZ887" s="36"/>
      <c r="BA887" s="36"/>
      <c r="BB887" s="36"/>
      <c r="BC887" s="36"/>
      <c r="BD887" s="36"/>
      <c r="BE887" s="36"/>
      <c r="BF887" s="36"/>
      <c r="BG887" s="36"/>
      <c r="BH887" s="36"/>
      <c r="BI887" s="36"/>
      <c r="BJ887" s="36"/>
      <c r="BK887" s="36"/>
      <c r="BL887" s="36"/>
      <c r="BM887" s="36"/>
      <c r="BN887" s="36"/>
      <c r="BO887" s="36"/>
      <c r="BP887" s="36"/>
      <c r="BQ887" s="36"/>
      <c r="BR887" s="36"/>
      <c r="BS887" s="36"/>
      <c r="BT887" s="36"/>
      <c r="BU887" s="36"/>
      <c r="BV887" s="36"/>
      <c r="BW887" s="36"/>
      <c r="BX887" s="36"/>
      <c r="BY887" s="36"/>
      <c r="BZ887" s="36"/>
      <c r="CA887" s="36"/>
      <c r="CB887" s="36"/>
      <c r="CC887" s="36"/>
      <c r="CD887" s="36"/>
      <c r="CE887" s="36"/>
      <c r="CF887" s="36"/>
      <c r="CG887" s="36"/>
      <c r="CH887" s="36"/>
      <c r="CI887" s="36"/>
      <c r="CJ887" s="36"/>
      <c r="CK887" s="36"/>
      <c r="CL887" s="36"/>
      <c r="CM887" s="36"/>
      <c r="CN887" s="36"/>
      <c r="CO887" s="36"/>
      <c r="CP887" s="36"/>
      <c r="CQ887" s="36"/>
      <c r="CR887" s="36"/>
      <c r="CS887" s="36"/>
      <c r="CT887" s="36"/>
      <c r="CU887" s="36"/>
      <c r="CV887" s="36"/>
      <c r="CW887" s="36"/>
      <c r="CX887" s="36"/>
      <c r="CY887" s="36"/>
      <c r="CZ887" s="36"/>
      <c r="DA887" s="36"/>
      <c r="DB887" s="36"/>
      <c r="DC887" s="36"/>
      <c r="DD887" s="36"/>
      <c r="DE887" s="36"/>
      <c r="DF887" s="36"/>
      <c r="DG887" s="36"/>
    </row>
    <row r="888" spans="2:111" x14ac:dyDescent="0.5"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  <c r="AW888" s="36"/>
      <c r="AX888" s="36"/>
      <c r="AY888" s="36"/>
      <c r="AZ888" s="36"/>
      <c r="BA888" s="36"/>
      <c r="BB888" s="36"/>
      <c r="BC888" s="36"/>
      <c r="BD888" s="36"/>
      <c r="BE888" s="36"/>
      <c r="BF888" s="36"/>
      <c r="BG888" s="36"/>
      <c r="BH888" s="36"/>
      <c r="BI888" s="36"/>
      <c r="BJ888" s="36"/>
      <c r="BK888" s="36"/>
      <c r="BL888" s="36"/>
      <c r="BM888" s="36"/>
      <c r="BN888" s="36"/>
      <c r="BO888" s="36"/>
      <c r="BP888" s="36"/>
      <c r="BQ888" s="36"/>
      <c r="BR888" s="36"/>
      <c r="BS888" s="36"/>
      <c r="BT888" s="36"/>
      <c r="BU888" s="36"/>
      <c r="BV888" s="36"/>
      <c r="BW888" s="36"/>
      <c r="BX888" s="36"/>
      <c r="BY888" s="36"/>
      <c r="BZ888" s="36"/>
      <c r="CA888" s="36"/>
      <c r="CB888" s="36"/>
      <c r="CC888" s="36"/>
      <c r="CD888" s="36"/>
      <c r="CE888" s="36"/>
      <c r="CF888" s="36"/>
      <c r="CG888" s="36"/>
      <c r="CH888" s="36"/>
      <c r="CI888" s="36"/>
      <c r="CJ888" s="36"/>
      <c r="CK888" s="36"/>
      <c r="CL888" s="36"/>
      <c r="CM888" s="36"/>
      <c r="CN888" s="36"/>
      <c r="CO888" s="36"/>
      <c r="CP888" s="36"/>
      <c r="CQ888" s="36"/>
      <c r="CR888" s="36"/>
      <c r="CS888" s="36"/>
      <c r="CT888" s="36"/>
      <c r="CU888" s="36"/>
      <c r="CV888" s="36"/>
      <c r="CW888" s="36"/>
      <c r="CX888" s="36"/>
      <c r="CY888" s="36"/>
      <c r="CZ888" s="36"/>
      <c r="DA888" s="36"/>
      <c r="DB888" s="36"/>
      <c r="DC888" s="36"/>
      <c r="DD888" s="36"/>
      <c r="DE888" s="36"/>
      <c r="DF888" s="36"/>
      <c r="DG888" s="36"/>
    </row>
    <row r="889" spans="2:111" x14ac:dyDescent="0.5"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  <c r="AW889" s="36"/>
      <c r="AX889" s="36"/>
      <c r="AY889" s="36"/>
      <c r="AZ889" s="36"/>
      <c r="BA889" s="36"/>
      <c r="BB889" s="36"/>
      <c r="BC889" s="36"/>
      <c r="BD889" s="36"/>
      <c r="BE889" s="36"/>
      <c r="BF889" s="36"/>
      <c r="BG889" s="36"/>
      <c r="BH889" s="36"/>
      <c r="BI889" s="36"/>
      <c r="BJ889" s="36"/>
      <c r="BK889" s="36"/>
      <c r="BL889" s="36"/>
      <c r="BM889" s="36"/>
      <c r="BN889" s="36"/>
      <c r="BO889" s="36"/>
      <c r="BP889" s="36"/>
      <c r="BQ889" s="36"/>
      <c r="BR889" s="36"/>
      <c r="BS889" s="36"/>
      <c r="BT889" s="36"/>
      <c r="BU889" s="36"/>
      <c r="BV889" s="36"/>
      <c r="BW889" s="36"/>
      <c r="BX889" s="36"/>
      <c r="BY889" s="36"/>
      <c r="BZ889" s="36"/>
      <c r="CA889" s="36"/>
      <c r="CB889" s="36"/>
      <c r="CC889" s="36"/>
      <c r="CD889" s="36"/>
      <c r="CE889" s="36"/>
      <c r="CF889" s="36"/>
      <c r="CG889" s="36"/>
      <c r="CH889" s="36"/>
      <c r="CI889" s="36"/>
      <c r="CJ889" s="36"/>
      <c r="CK889" s="36"/>
      <c r="CL889" s="36"/>
      <c r="CM889" s="36"/>
      <c r="CN889" s="36"/>
      <c r="CO889" s="36"/>
      <c r="CP889" s="36"/>
      <c r="CQ889" s="36"/>
      <c r="CR889" s="36"/>
      <c r="CS889" s="36"/>
      <c r="CT889" s="36"/>
      <c r="CU889" s="36"/>
      <c r="CV889" s="36"/>
      <c r="CW889" s="36"/>
      <c r="CX889" s="36"/>
      <c r="CY889" s="36"/>
      <c r="CZ889" s="36"/>
      <c r="DA889" s="36"/>
      <c r="DB889" s="36"/>
      <c r="DC889" s="36"/>
      <c r="DD889" s="36"/>
      <c r="DE889" s="36"/>
      <c r="DF889" s="36"/>
      <c r="DG889" s="36"/>
    </row>
    <row r="890" spans="2:111" x14ac:dyDescent="0.5"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  <c r="AW890" s="36"/>
      <c r="AX890" s="36"/>
      <c r="AY890" s="36"/>
      <c r="AZ890" s="36"/>
      <c r="BA890" s="36"/>
      <c r="BB890" s="36"/>
      <c r="BC890" s="36"/>
      <c r="BD890" s="36"/>
      <c r="BE890" s="36"/>
      <c r="BF890" s="36"/>
      <c r="BG890" s="36"/>
      <c r="BH890" s="36"/>
      <c r="BI890" s="36"/>
      <c r="BJ890" s="36"/>
      <c r="BK890" s="36"/>
      <c r="BL890" s="36"/>
      <c r="BM890" s="36"/>
      <c r="BN890" s="36"/>
      <c r="BO890" s="36"/>
      <c r="BP890" s="36"/>
      <c r="BQ890" s="36"/>
      <c r="BR890" s="36"/>
      <c r="BS890" s="36"/>
      <c r="BT890" s="36"/>
      <c r="BU890" s="36"/>
      <c r="BV890" s="36"/>
      <c r="BW890" s="36"/>
      <c r="BX890" s="36"/>
      <c r="BY890" s="36"/>
      <c r="BZ890" s="36"/>
      <c r="CA890" s="36"/>
      <c r="CB890" s="36"/>
      <c r="CC890" s="36"/>
      <c r="CD890" s="36"/>
      <c r="CE890" s="36"/>
      <c r="CF890" s="36"/>
      <c r="CG890" s="36"/>
      <c r="CH890" s="36"/>
      <c r="CI890" s="36"/>
      <c r="CJ890" s="36"/>
      <c r="CK890" s="36"/>
      <c r="CL890" s="36"/>
      <c r="CM890" s="36"/>
      <c r="CN890" s="36"/>
      <c r="CO890" s="36"/>
      <c r="CP890" s="36"/>
      <c r="CQ890" s="36"/>
      <c r="CR890" s="36"/>
      <c r="CS890" s="36"/>
      <c r="CT890" s="36"/>
      <c r="CU890" s="36"/>
      <c r="CV890" s="36"/>
      <c r="CW890" s="36"/>
      <c r="CX890" s="36"/>
      <c r="CY890" s="36"/>
      <c r="CZ890" s="36"/>
      <c r="DA890" s="36"/>
      <c r="DB890" s="36"/>
      <c r="DC890" s="36"/>
      <c r="DD890" s="36"/>
      <c r="DE890" s="36"/>
      <c r="DF890" s="36"/>
      <c r="DG890" s="36"/>
    </row>
    <row r="891" spans="2:111" x14ac:dyDescent="0.5"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  <c r="AW891" s="36"/>
      <c r="AX891" s="36"/>
      <c r="AY891" s="36"/>
      <c r="AZ891" s="36"/>
      <c r="BA891" s="36"/>
      <c r="BB891" s="36"/>
      <c r="BC891" s="36"/>
      <c r="BD891" s="36"/>
      <c r="BE891" s="36"/>
      <c r="BF891" s="36"/>
      <c r="BG891" s="36"/>
      <c r="BH891" s="36"/>
      <c r="BI891" s="36"/>
      <c r="BJ891" s="36"/>
      <c r="BK891" s="36"/>
      <c r="BL891" s="36"/>
      <c r="BM891" s="36"/>
      <c r="BN891" s="36"/>
      <c r="BO891" s="36"/>
      <c r="BP891" s="36"/>
      <c r="BQ891" s="36"/>
      <c r="BR891" s="36"/>
      <c r="BS891" s="36"/>
      <c r="BT891" s="36"/>
      <c r="BU891" s="36"/>
      <c r="BV891" s="36"/>
      <c r="BW891" s="36"/>
      <c r="BX891" s="36"/>
      <c r="BY891" s="36"/>
      <c r="BZ891" s="36"/>
      <c r="CA891" s="36"/>
      <c r="CB891" s="36"/>
      <c r="CC891" s="36"/>
      <c r="CD891" s="36"/>
      <c r="CE891" s="36"/>
      <c r="CF891" s="36"/>
      <c r="CG891" s="36"/>
      <c r="CH891" s="36"/>
      <c r="CI891" s="36"/>
      <c r="CJ891" s="36"/>
      <c r="CK891" s="36"/>
      <c r="CL891" s="36"/>
      <c r="CM891" s="36"/>
      <c r="CN891" s="36"/>
      <c r="CO891" s="36"/>
      <c r="CP891" s="36"/>
      <c r="CQ891" s="36"/>
      <c r="CR891" s="36"/>
      <c r="CS891" s="36"/>
      <c r="CT891" s="36"/>
      <c r="CU891" s="36"/>
      <c r="CV891" s="36"/>
      <c r="CW891" s="36"/>
      <c r="CX891" s="36"/>
      <c r="CY891" s="36"/>
      <c r="CZ891" s="36"/>
      <c r="DA891" s="36"/>
      <c r="DB891" s="36"/>
      <c r="DC891" s="36"/>
      <c r="DD891" s="36"/>
      <c r="DE891" s="36"/>
      <c r="DF891" s="36"/>
      <c r="DG891" s="36"/>
    </row>
    <row r="892" spans="2:111" x14ac:dyDescent="0.5"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  <c r="AW892" s="36"/>
      <c r="AX892" s="36"/>
      <c r="AY892" s="36"/>
      <c r="AZ892" s="36"/>
      <c r="BA892" s="36"/>
      <c r="BB892" s="36"/>
      <c r="BC892" s="36"/>
      <c r="BD892" s="36"/>
      <c r="BE892" s="36"/>
      <c r="BF892" s="36"/>
      <c r="BG892" s="36"/>
      <c r="BH892" s="36"/>
      <c r="BI892" s="36"/>
      <c r="BJ892" s="36"/>
      <c r="BK892" s="36"/>
      <c r="BL892" s="36"/>
      <c r="BM892" s="36"/>
      <c r="BN892" s="36"/>
      <c r="BO892" s="36"/>
      <c r="BP892" s="36"/>
      <c r="BQ892" s="36"/>
      <c r="BR892" s="36"/>
      <c r="BS892" s="36"/>
      <c r="BT892" s="36"/>
      <c r="BU892" s="36"/>
      <c r="BV892" s="36"/>
      <c r="BW892" s="36"/>
      <c r="BX892" s="36"/>
      <c r="BY892" s="36"/>
      <c r="BZ892" s="36"/>
      <c r="CA892" s="36"/>
      <c r="CB892" s="36"/>
      <c r="CC892" s="36"/>
      <c r="CD892" s="36"/>
      <c r="CE892" s="36"/>
      <c r="CF892" s="36"/>
      <c r="CG892" s="36"/>
      <c r="CH892" s="36"/>
      <c r="CI892" s="36"/>
      <c r="CJ892" s="36"/>
      <c r="CK892" s="36"/>
      <c r="CL892" s="36"/>
      <c r="CM892" s="36"/>
      <c r="CN892" s="36"/>
      <c r="CO892" s="36"/>
      <c r="CP892" s="36"/>
      <c r="CQ892" s="36"/>
      <c r="CR892" s="36"/>
      <c r="CS892" s="36"/>
      <c r="CT892" s="36"/>
      <c r="CU892" s="36"/>
      <c r="CV892" s="36"/>
      <c r="CW892" s="36"/>
      <c r="CX892" s="36"/>
      <c r="CY892" s="36"/>
      <c r="CZ892" s="36"/>
      <c r="DA892" s="36"/>
      <c r="DB892" s="36"/>
      <c r="DC892" s="36"/>
      <c r="DD892" s="36"/>
      <c r="DE892" s="36"/>
      <c r="DF892" s="36"/>
      <c r="DG892" s="36"/>
    </row>
    <row r="893" spans="2:111" x14ac:dyDescent="0.5"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  <c r="AW893" s="36"/>
      <c r="AX893" s="36"/>
      <c r="AY893" s="36"/>
      <c r="AZ893" s="36"/>
      <c r="BA893" s="36"/>
      <c r="BB893" s="36"/>
      <c r="BC893" s="36"/>
      <c r="BD893" s="36"/>
      <c r="BE893" s="36"/>
      <c r="BF893" s="36"/>
      <c r="BG893" s="36"/>
      <c r="BH893" s="36"/>
      <c r="BI893" s="36"/>
      <c r="BJ893" s="36"/>
      <c r="BK893" s="36"/>
      <c r="BL893" s="36"/>
      <c r="BM893" s="36"/>
      <c r="BN893" s="36"/>
      <c r="BO893" s="36"/>
      <c r="BP893" s="36"/>
      <c r="BQ893" s="36"/>
      <c r="BR893" s="36"/>
      <c r="BS893" s="36"/>
      <c r="BT893" s="36"/>
      <c r="BU893" s="36"/>
      <c r="BV893" s="36"/>
      <c r="BW893" s="36"/>
      <c r="BX893" s="36"/>
      <c r="BY893" s="36"/>
      <c r="BZ893" s="36"/>
      <c r="CA893" s="36"/>
      <c r="CB893" s="36"/>
      <c r="CC893" s="36"/>
      <c r="CD893" s="36"/>
      <c r="CE893" s="36"/>
      <c r="CF893" s="36"/>
      <c r="CG893" s="36"/>
      <c r="CH893" s="36"/>
      <c r="CI893" s="36"/>
      <c r="CJ893" s="36"/>
      <c r="CK893" s="36"/>
      <c r="CL893" s="36"/>
      <c r="CM893" s="36"/>
      <c r="CN893" s="36"/>
      <c r="CO893" s="36"/>
      <c r="CP893" s="36"/>
      <c r="CQ893" s="36"/>
      <c r="CR893" s="36"/>
      <c r="CS893" s="36"/>
      <c r="CT893" s="36"/>
      <c r="CU893" s="36"/>
      <c r="CV893" s="36"/>
      <c r="CW893" s="36"/>
      <c r="CX893" s="36"/>
      <c r="CY893" s="36"/>
      <c r="CZ893" s="36"/>
      <c r="DA893" s="36"/>
      <c r="DB893" s="36"/>
      <c r="DC893" s="36"/>
      <c r="DD893" s="36"/>
      <c r="DE893" s="36"/>
      <c r="DF893" s="36"/>
      <c r="DG893" s="36"/>
    </row>
    <row r="894" spans="2:111" x14ac:dyDescent="0.5"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  <c r="AW894" s="36"/>
      <c r="AX894" s="36"/>
      <c r="AY894" s="36"/>
      <c r="AZ894" s="36"/>
      <c r="BA894" s="36"/>
      <c r="BB894" s="36"/>
      <c r="BC894" s="36"/>
      <c r="BD894" s="36"/>
      <c r="BE894" s="36"/>
      <c r="BF894" s="36"/>
      <c r="BG894" s="36"/>
      <c r="BH894" s="36"/>
      <c r="BI894" s="36"/>
      <c r="BJ894" s="36"/>
      <c r="BK894" s="36"/>
      <c r="BL894" s="36"/>
      <c r="BM894" s="36"/>
      <c r="BN894" s="36"/>
      <c r="BO894" s="36"/>
      <c r="BP894" s="36"/>
      <c r="BQ894" s="36"/>
      <c r="BR894" s="36"/>
      <c r="BS894" s="36"/>
      <c r="BT894" s="36"/>
      <c r="BU894" s="36"/>
      <c r="BV894" s="36"/>
      <c r="BW894" s="36"/>
      <c r="BX894" s="36"/>
      <c r="BY894" s="36"/>
      <c r="BZ894" s="36"/>
      <c r="CA894" s="36"/>
      <c r="CB894" s="36"/>
      <c r="CC894" s="36"/>
      <c r="CD894" s="36"/>
      <c r="CE894" s="36"/>
      <c r="CF894" s="36"/>
      <c r="CG894" s="36"/>
      <c r="CH894" s="36"/>
      <c r="CI894" s="36"/>
      <c r="CJ894" s="36"/>
      <c r="CK894" s="36"/>
      <c r="CL894" s="36"/>
      <c r="CM894" s="36"/>
      <c r="CN894" s="36"/>
      <c r="CO894" s="36"/>
      <c r="CP894" s="36"/>
      <c r="CQ894" s="36"/>
      <c r="CR894" s="36"/>
      <c r="CS894" s="36"/>
      <c r="CT894" s="36"/>
      <c r="CU894" s="36"/>
      <c r="CV894" s="36"/>
      <c r="CW894" s="36"/>
      <c r="CX894" s="36"/>
      <c r="CY894" s="36"/>
      <c r="CZ894" s="36"/>
      <c r="DA894" s="36"/>
      <c r="DB894" s="36"/>
      <c r="DC894" s="36"/>
      <c r="DD894" s="36"/>
      <c r="DE894" s="36"/>
      <c r="DF894" s="36"/>
      <c r="DG894" s="36"/>
    </row>
    <row r="895" spans="2:111" x14ac:dyDescent="0.5"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  <c r="AW895" s="36"/>
      <c r="AX895" s="36"/>
      <c r="AY895" s="36"/>
      <c r="AZ895" s="36"/>
      <c r="BA895" s="36"/>
      <c r="BB895" s="36"/>
      <c r="BC895" s="36"/>
      <c r="BD895" s="36"/>
      <c r="BE895" s="36"/>
      <c r="BF895" s="36"/>
      <c r="BG895" s="36"/>
      <c r="BH895" s="36"/>
      <c r="BI895" s="36"/>
      <c r="BJ895" s="36"/>
      <c r="BK895" s="36"/>
      <c r="BL895" s="36"/>
      <c r="BM895" s="36"/>
      <c r="BN895" s="36"/>
      <c r="BO895" s="36"/>
      <c r="BP895" s="36"/>
      <c r="BQ895" s="36"/>
      <c r="BR895" s="36"/>
      <c r="BS895" s="36"/>
      <c r="BT895" s="36"/>
      <c r="BU895" s="36"/>
      <c r="BV895" s="36"/>
      <c r="BW895" s="36"/>
      <c r="BX895" s="36"/>
      <c r="BY895" s="36"/>
      <c r="BZ895" s="36"/>
      <c r="CA895" s="36"/>
      <c r="CB895" s="36"/>
      <c r="CC895" s="36"/>
      <c r="CD895" s="36"/>
      <c r="CE895" s="36"/>
      <c r="CF895" s="36"/>
      <c r="CG895" s="36"/>
      <c r="CH895" s="36"/>
      <c r="CI895" s="36"/>
      <c r="CJ895" s="36"/>
      <c r="CK895" s="36"/>
      <c r="CL895" s="36"/>
      <c r="CM895" s="36"/>
      <c r="CN895" s="36"/>
      <c r="CO895" s="36"/>
      <c r="CP895" s="36"/>
      <c r="CQ895" s="36"/>
      <c r="CR895" s="36"/>
      <c r="CS895" s="36"/>
      <c r="CT895" s="36"/>
      <c r="CU895" s="36"/>
      <c r="CV895" s="36"/>
      <c r="CW895" s="36"/>
      <c r="CX895" s="36"/>
      <c r="CY895" s="36"/>
      <c r="CZ895" s="36"/>
      <c r="DA895" s="36"/>
      <c r="DB895" s="36"/>
      <c r="DC895" s="36"/>
      <c r="DD895" s="36"/>
      <c r="DE895" s="36"/>
      <c r="DF895" s="36"/>
      <c r="DG895" s="36"/>
    </row>
    <row r="896" spans="2:111" x14ac:dyDescent="0.5"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  <c r="AW896" s="36"/>
      <c r="AX896" s="36"/>
      <c r="AY896" s="36"/>
      <c r="AZ896" s="36"/>
      <c r="BA896" s="36"/>
      <c r="BB896" s="36"/>
      <c r="BC896" s="36"/>
      <c r="BD896" s="36"/>
      <c r="BE896" s="36"/>
      <c r="BF896" s="36"/>
      <c r="BG896" s="36"/>
      <c r="BH896" s="36"/>
      <c r="BI896" s="36"/>
      <c r="BJ896" s="36"/>
      <c r="BK896" s="36"/>
      <c r="BL896" s="36"/>
      <c r="BM896" s="36"/>
      <c r="BN896" s="36"/>
      <c r="BO896" s="36"/>
      <c r="BP896" s="36"/>
      <c r="BQ896" s="36"/>
      <c r="BR896" s="36"/>
      <c r="BS896" s="36"/>
      <c r="BT896" s="36"/>
      <c r="BU896" s="36"/>
      <c r="BV896" s="36"/>
      <c r="BW896" s="36"/>
      <c r="BX896" s="36"/>
      <c r="BY896" s="36"/>
      <c r="BZ896" s="36"/>
      <c r="CA896" s="36"/>
      <c r="CB896" s="36"/>
      <c r="CC896" s="36"/>
      <c r="CD896" s="36"/>
      <c r="CE896" s="36"/>
      <c r="CF896" s="36"/>
      <c r="CG896" s="36"/>
      <c r="CH896" s="36"/>
      <c r="CI896" s="36"/>
      <c r="CJ896" s="36"/>
      <c r="CK896" s="36"/>
      <c r="CL896" s="36"/>
      <c r="CM896" s="36"/>
      <c r="CN896" s="36"/>
      <c r="CO896" s="36"/>
      <c r="CP896" s="36"/>
      <c r="CQ896" s="36"/>
      <c r="CR896" s="36"/>
      <c r="CS896" s="36"/>
      <c r="CT896" s="36"/>
      <c r="CU896" s="36"/>
      <c r="CV896" s="36"/>
      <c r="CW896" s="36"/>
      <c r="CX896" s="36"/>
      <c r="CY896" s="36"/>
      <c r="CZ896" s="36"/>
      <c r="DA896" s="36"/>
      <c r="DB896" s="36"/>
      <c r="DC896" s="36"/>
      <c r="DD896" s="36"/>
      <c r="DE896" s="36"/>
      <c r="DF896" s="36"/>
      <c r="DG896" s="36"/>
    </row>
    <row r="897" spans="2:111" x14ac:dyDescent="0.5"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  <c r="AW897" s="36"/>
      <c r="AX897" s="36"/>
      <c r="AY897" s="36"/>
      <c r="AZ897" s="36"/>
      <c r="BA897" s="36"/>
      <c r="BB897" s="36"/>
      <c r="BC897" s="36"/>
      <c r="BD897" s="36"/>
      <c r="BE897" s="36"/>
      <c r="BF897" s="36"/>
      <c r="BG897" s="36"/>
      <c r="BH897" s="36"/>
      <c r="BI897" s="36"/>
      <c r="BJ897" s="36"/>
      <c r="BK897" s="36"/>
      <c r="BL897" s="36"/>
      <c r="BM897" s="36"/>
      <c r="BN897" s="36"/>
      <c r="BO897" s="36"/>
      <c r="BP897" s="36"/>
      <c r="BQ897" s="36"/>
      <c r="BR897" s="36"/>
      <c r="BS897" s="36"/>
      <c r="BT897" s="36"/>
      <c r="BU897" s="36"/>
      <c r="BV897" s="36"/>
      <c r="BW897" s="36"/>
      <c r="BX897" s="36"/>
      <c r="BY897" s="36"/>
      <c r="BZ897" s="36"/>
      <c r="CA897" s="36"/>
      <c r="CB897" s="36"/>
      <c r="CC897" s="36"/>
      <c r="CD897" s="36"/>
      <c r="CE897" s="36"/>
      <c r="CF897" s="36"/>
      <c r="CG897" s="36"/>
      <c r="CH897" s="36"/>
      <c r="CI897" s="36"/>
      <c r="CJ897" s="36"/>
      <c r="CK897" s="36"/>
      <c r="CL897" s="36"/>
      <c r="CM897" s="36"/>
      <c r="CN897" s="36"/>
      <c r="CO897" s="36"/>
      <c r="CP897" s="36"/>
      <c r="CQ897" s="36"/>
      <c r="CR897" s="36"/>
      <c r="CS897" s="36"/>
      <c r="CT897" s="36"/>
      <c r="CU897" s="36"/>
      <c r="CV897" s="36"/>
      <c r="CW897" s="36"/>
      <c r="CX897" s="36"/>
      <c r="CY897" s="36"/>
      <c r="CZ897" s="36"/>
      <c r="DA897" s="36"/>
      <c r="DB897" s="36"/>
      <c r="DC897" s="36"/>
      <c r="DD897" s="36"/>
      <c r="DE897" s="36"/>
      <c r="DF897" s="36"/>
      <c r="DG897" s="36"/>
    </row>
    <row r="898" spans="2:111" x14ac:dyDescent="0.5"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  <c r="AW898" s="36"/>
      <c r="AX898" s="36"/>
      <c r="AY898" s="36"/>
      <c r="AZ898" s="36"/>
      <c r="BA898" s="36"/>
      <c r="BB898" s="36"/>
      <c r="BC898" s="36"/>
      <c r="BD898" s="36"/>
      <c r="BE898" s="36"/>
      <c r="BF898" s="36"/>
      <c r="BG898" s="36"/>
      <c r="BH898" s="36"/>
      <c r="BI898" s="36"/>
      <c r="BJ898" s="36"/>
      <c r="BK898" s="36"/>
      <c r="BL898" s="36"/>
      <c r="BM898" s="36"/>
      <c r="BN898" s="36"/>
      <c r="BO898" s="36"/>
      <c r="BP898" s="36"/>
      <c r="BQ898" s="36"/>
      <c r="BR898" s="36"/>
      <c r="BS898" s="36"/>
      <c r="BT898" s="36"/>
      <c r="BU898" s="36"/>
      <c r="BV898" s="36"/>
      <c r="BW898" s="36"/>
      <c r="BX898" s="36"/>
      <c r="BY898" s="36"/>
      <c r="BZ898" s="36"/>
      <c r="CA898" s="36"/>
      <c r="CB898" s="36"/>
      <c r="CC898" s="36"/>
      <c r="CD898" s="36"/>
      <c r="CE898" s="36"/>
      <c r="CF898" s="36"/>
      <c r="CG898" s="36"/>
      <c r="CH898" s="36"/>
      <c r="CI898" s="36"/>
      <c r="CJ898" s="36"/>
      <c r="CK898" s="36"/>
      <c r="CL898" s="36"/>
      <c r="CM898" s="36"/>
      <c r="CN898" s="36"/>
      <c r="CO898" s="36"/>
      <c r="CP898" s="36"/>
      <c r="CQ898" s="36"/>
      <c r="CR898" s="36"/>
      <c r="CS898" s="36"/>
      <c r="CT898" s="36"/>
      <c r="CU898" s="36"/>
      <c r="CV898" s="36"/>
      <c r="CW898" s="36"/>
      <c r="CX898" s="36"/>
      <c r="CY898" s="36"/>
      <c r="CZ898" s="36"/>
      <c r="DA898" s="36"/>
      <c r="DB898" s="36"/>
      <c r="DC898" s="36"/>
      <c r="DD898" s="36"/>
      <c r="DE898" s="36"/>
      <c r="DF898" s="36"/>
      <c r="DG898" s="36"/>
    </row>
    <row r="899" spans="2:111" x14ac:dyDescent="0.5"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  <c r="AW899" s="36"/>
      <c r="AX899" s="36"/>
      <c r="AY899" s="36"/>
      <c r="AZ899" s="36"/>
      <c r="BA899" s="36"/>
      <c r="BB899" s="36"/>
      <c r="BC899" s="36"/>
      <c r="BD899" s="36"/>
      <c r="BE899" s="36"/>
      <c r="BF899" s="36"/>
      <c r="BG899" s="36"/>
      <c r="BH899" s="36"/>
      <c r="BI899" s="36"/>
      <c r="BJ899" s="36"/>
      <c r="BK899" s="36"/>
      <c r="BL899" s="36"/>
      <c r="BM899" s="36"/>
      <c r="BN899" s="36"/>
      <c r="BO899" s="36"/>
      <c r="BP899" s="36"/>
      <c r="BQ899" s="36"/>
      <c r="BR899" s="36"/>
      <c r="BS899" s="36"/>
      <c r="BT899" s="36"/>
      <c r="BU899" s="36"/>
      <c r="BV899" s="36"/>
      <c r="BW899" s="36"/>
      <c r="BX899" s="36"/>
      <c r="BY899" s="36"/>
      <c r="BZ899" s="36"/>
      <c r="CA899" s="36"/>
      <c r="CB899" s="36"/>
      <c r="CC899" s="36"/>
      <c r="CD899" s="36"/>
      <c r="CE899" s="36"/>
      <c r="CF899" s="36"/>
      <c r="CG899" s="36"/>
      <c r="CH899" s="36"/>
      <c r="CI899" s="36"/>
      <c r="CJ899" s="36"/>
      <c r="CK899" s="36"/>
      <c r="CL899" s="36"/>
      <c r="CM899" s="36"/>
      <c r="CN899" s="36"/>
      <c r="CO899" s="36"/>
      <c r="CP899" s="36"/>
      <c r="CQ899" s="36"/>
      <c r="CR899" s="36"/>
      <c r="CS899" s="36"/>
      <c r="CT899" s="36"/>
      <c r="CU899" s="36"/>
      <c r="CV899" s="36"/>
      <c r="CW899" s="36"/>
      <c r="CX899" s="36"/>
      <c r="CY899" s="36"/>
      <c r="CZ899" s="36"/>
      <c r="DA899" s="36"/>
      <c r="DB899" s="36"/>
      <c r="DC899" s="36"/>
      <c r="DD899" s="36"/>
      <c r="DE899" s="36"/>
      <c r="DF899" s="36"/>
      <c r="DG899" s="36"/>
    </row>
    <row r="900" spans="2:111" x14ac:dyDescent="0.5"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  <c r="AW900" s="36"/>
      <c r="AX900" s="36"/>
      <c r="AY900" s="36"/>
      <c r="AZ900" s="36"/>
      <c r="BA900" s="36"/>
      <c r="BB900" s="36"/>
      <c r="BC900" s="36"/>
      <c r="BD900" s="36"/>
      <c r="BE900" s="36"/>
      <c r="BF900" s="36"/>
      <c r="BG900" s="36"/>
      <c r="BH900" s="36"/>
      <c r="BI900" s="36"/>
      <c r="BJ900" s="36"/>
      <c r="BK900" s="36"/>
      <c r="BL900" s="36"/>
      <c r="BM900" s="36"/>
      <c r="BN900" s="36"/>
      <c r="BO900" s="36"/>
      <c r="BP900" s="36"/>
      <c r="BQ900" s="36"/>
      <c r="BR900" s="36"/>
      <c r="BS900" s="36"/>
      <c r="BT900" s="36"/>
      <c r="BU900" s="36"/>
      <c r="BV900" s="36"/>
      <c r="BW900" s="36"/>
      <c r="BX900" s="36"/>
      <c r="BY900" s="36"/>
      <c r="BZ900" s="36"/>
      <c r="CA900" s="36"/>
      <c r="CB900" s="36"/>
      <c r="CC900" s="36"/>
      <c r="CD900" s="36"/>
      <c r="CE900" s="36"/>
      <c r="CF900" s="36"/>
      <c r="CG900" s="36"/>
      <c r="CH900" s="36"/>
      <c r="CI900" s="36"/>
      <c r="CJ900" s="36"/>
      <c r="CK900" s="36"/>
      <c r="CL900" s="36"/>
      <c r="CM900" s="36"/>
      <c r="CN900" s="36"/>
      <c r="CO900" s="36"/>
      <c r="CP900" s="36"/>
      <c r="CQ900" s="36"/>
      <c r="CR900" s="36"/>
      <c r="CS900" s="36"/>
      <c r="CT900" s="36"/>
      <c r="CU900" s="36"/>
      <c r="CV900" s="36"/>
      <c r="CW900" s="36"/>
      <c r="CX900" s="36"/>
      <c r="CY900" s="36"/>
      <c r="CZ900" s="36"/>
      <c r="DA900" s="36"/>
      <c r="DB900" s="36"/>
      <c r="DC900" s="36"/>
      <c r="DD900" s="36"/>
      <c r="DE900" s="36"/>
      <c r="DF900" s="36"/>
      <c r="DG900" s="36"/>
    </row>
    <row r="901" spans="2:111" x14ac:dyDescent="0.5"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  <c r="AW901" s="36"/>
      <c r="AX901" s="36"/>
      <c r="AY901" s="36"/>
      <c r="AZ901" s="36"/>
      <c r="BA901" s="36"/>
      <c r="BB901" s="36"/>
      <c r="BC901" s="36"/>
      <c r="BD901" s="36"/>
      <c r="BE901" s="36"/>
      <c r="BF901" s="36"/>
      <c r="BG901" s="36"/>
      <c r="BH901" s="36"/>
      <c r="BI901" s="36"/>
      <c r="BJ901" s="36"/>
      <c r="BK901" s="36"/>
      <c r="BL901" s="36"/>
      <c r="BM901" s="36"/>
      <c r="BN901" s="36"/>
      <c r="BO901" s="36"/>
      <c r="BP901" s="36"/>
      <c r="BQ901" s="36"/>
      <c r="BR901" s="36"/>
      <c r="BS901" s="36"/>
      <c r="BT901" s="36"/>
      <c r="BU901" s="36"/>
      <c r="BV901" s="36"/>
      <c r="BW901" s="36"/>
      <c r="BX901" s="36"/>
      <c r="BY901" s="36"/>
      <c r="BZ901" s="36"/>
      <c r="CA901" s="36"/>
      <c r="CB901" s="36"/>
      <c r="CC901" s="36"/>
      <c r="CD901" s="36"/>
      <c r="CE901" s="36"/>
      <c r="CF901" s="36"/>
      <c r="CG901" s="36"/>
      <c r="CH901" s="36"/>
      <c r="CI901" s="36"/>
      <c r="CJ901" s="36"/>
      <c r="CK901" s="36"/>
      <c r="CL901" s="36"/>
      <c r="CM901" s="36"/>
      <c r="CN901" s="36"/>
      <c r="CO901" s="36"/>
      <c r="CP901" s="36"/>
      <c r="CQ901" s="36"/>
      <c r="CR901" s="36"/>
      <c r="CS901" s="36"/>
      <c r="CT901" s="36"/>
      <c r="CU901" s="36"/>
      <c r="CV901" s="36"/>
      <c r="CW901" s="36"/>
      <c r="CX901" s="36"/>
      <c r="CY901" s="36"/>
      <c r="CZ901" s="36"/>
      <c r="DA901" s="36"/>
      <c r="DB901" s="36"/>
      <c r="DC901" s="36"/>
      <c r="DD901" s="36"/>
      <c r="DE901" s="36"/>
      <c r="DF901" s="36"/>
      <c r="DG901" s="36"/>
    </row>
    <row r="902" spans="2:111" x14ac:dyDescent="0.5"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  <c r="AW902" s="36"/>
      <c r="AX902" s="36"/>
      <c r="AY902" s="36"/>
      <c r="AZ902" s="36"/>
      <c r="BA902" s="36"/>
      <c r="BB902" s="36"/>
      <c r="BC902" s="36"/>
      <c r="BD902" s="36"/>
      <c r="BE902" s="36"/>
      <c r="BF902" s="36"/>
      <c r="BG902" s="36"/>
      <c r="BH902" s="36"/>
      <c r="BI902" s="36"/>
      <c r="BJ902" s="36"/>
      <c r="BK902" s="36"/>
      <c r="BL902" s="36"/>
      <c r="BM902" s="36"/>
      <c r="BN902" s="36"/>
      <c r="BO902" s="36"/>
      <c r="BP902" s="36"/>
      <c r="BQ902" s="36"/>
      <c r="BR902" s="36"/>
      <c r="BS902" s="36"/>
      <c r="BT902" s="36"/>
      <c r="BU902" s="36"/>
      <c r="BV902" s="36"/>
      <c r="BW902" s="36"/>
      <c r="BX902" s="36"/>
      <c r="BY902" s="36"/>
      <c r="BZ902" s="36"/>
      <c r="CA902" s="36"/>
      <c r="CB902" s="36"/>
      <c r="CC902" s="36"/>
      <c r="CD902" s="36"/>
      <c r="CE902" s="36"/>
      <c r="CF902" s="36"/>
      <c r="CG902" s="36"/>
      <c r="CH902" s="36"/>
      <c r="CI902" s="36"/>
      <c r="CJ902" s="36"/>
      <c r="CK902" s="36"/>
      <c r="CL902" s="36"/>
      <c r="CM902" s="36"/>
      <c r="CN902" s="36"/>
      <c r="CO902" s="36"/>
      <c r="CP902" s="36"/>
      <c r="CQ902" s="36"/>
      <c r="CR902" s="36"/>
      <c r="CS902" s="36"/>
      <c r="CT902" s="36"/>
      <c r="CU902" s="36"/>
      <c r="CV902" s="36"/>
      <c r="CW902" s="36"/>
      <c r="CX902" s="36"/>
      <c r="CY902" s="36"/>
      <c r="CZ902" s="36"/>
      <c r="DA902" s="36"/>
      <c r="DB902" s="36"/>
      <c r="DC902" s="36"/>
      <c r="DD902" s="36"/>
      <c r="DE902" s="36"/>
      <c r="DF902" s="36"/>
      <c r="DG902" s="36"/>
    </row>
    <row r="903" spans="2:111" x14ac:dyDescent="0.5"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  <c r="AW903" s="36"/>
      <c r="AX903" s="36"/>
      <c r="AY903" s="36"/>
      <c r="AZ903" s="36"/>
      <c r="BA903" s="36"/>
      <c r="BB903" s="36"/>
      <c r="BC903" s="36"/>
      <c r="BD903" s="36"/>
      <c r="BE903" s="36"/>
      <c r="BF903" s="36"/>
      <c r="BG903" s="36"/>
      <c r="BH903" s="36"/>
      <c r="BI903" s="36"/>
      <c r="BJ903" s="36"/>
      <c r="BK903" s="36"/>
      <c r="BL903" s="36"/>
      <c r="BM903" s="36"/>
      <c r="BN903" s="36"/>
      <c r="BO903" s="36"/>
      <c r="BP903" s="36"/>
      <c r="BQ903" s="36"/>
      <c r="BR903" s="36"/>
      <c r="BS903" s="36"/>
      <c r="BT903" s="36"/>
      <c r="BU903" s="36"/>
      <c r="BV903" s="36"/>
      <c r="BW903" s="36"/>
      <c r="BX903" s="36"/>
      <c r="BY903" s="36"/>
      <c r="BZ903" s="36"/>
      <c r="CA903" s="36"/>
      <c r="CB903" s="36"/>
      <c r="CC903" s="36"/>
      <c r="CD903" s="36"/>
      <c r="CE903" s="36"/>
      <c r="CF903" s="36"/>
      <c r="CG903" s="36"/>
      <c r="CH903" s="36"/>
      <c r="CI903" s="36"/>
      <c r="CJ903" s="36"/>
      <c r="CK903" s="36"/>
      <c r="CL903" s="36"/>
      <c r="CM903" s="36"/>
      <c r="CN903" s="36"/>
      <c r="CO903" s="36"/>
      <c r="CP903" s="36"/>
      <c r="CQ903" s="36"/>
      <c r="CR903" s="36"/>
      <c r="CS903" s="36"/>
      <c r="CT903" s="36"/>
      <c r="CU903" s="36"/>
      <c r="CV903" s="36"/>
      <c r="CW903" s="36"/>
      <c r="CX903" s="36"/>
      <c r="CY903" s="36"/>
      <c r="CZ903" s="36"/>
      <c r="DA903" s="36"/>
      <c r="DB903" s="36"/>
      <c r="DC903" s="36"/>
      <c r="DD903" s="36"/>
      <c r="DE903" s="36"/>
      <c r="DF903" s="36"/>
      <c r="DG903" s="36"/>
    </row>
    <row r="904" spans="2:111" x14ac:dyDescent="0.5"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  <c r="AW904" s="36"/>
      <c r="AX904" s="36"/>
      <c r="AY904" s="36"/>
      <c r="AZ904" s="36"/>
      <c r="BA904" s="36"/>
      <c r="BB904" s="36"/>
      <c r="BC904" s="36"/>
      <c r="BD904" s="36"/>
      <c r="BE904" s="36"/>
      <c r="BF904" s="36"/>
      <c r="BG904" s="36"/>
      <c r="BH904" s="36"/>
      <c r="BI904" s="36"/>
      <c r="BJ904" s="36"/>
      <c r="BK904" s="36"/>
      <c r="BL904" s="36"/>
      <c r="BM904" s="36"/>
      <c r="BN904" s="36"/>
      <c r="BO904" s="36"/>
      <c r="BP904" s="36"/>
      <c r="BQ904" s="36"/>
      <c r="BR904" s="36"/>
      <c r="BS904" s="36"/>
      <c r="BT904" s="36"/>
      <c r="BU904" s="36"/>
      <c r="BV904" s="36"/>
      <c r="BW904" s="36"/>
      <c r="BX904" s="36"/>
      <c r="BY904" s="36"/>
      <c r="BZ904" s="36"/>
      <c r="CA904" s="36"/>
      <c r="CB904" s="36"/>
      <c r="CC904" s="36"/>
      <c r="CD904" s="36"/>
      <c r="CE904" s="36"/>
      <c r="CF904" s="36"/>
      <c r="CG904" s="36"/>
      <c r="CH904" s="36"/>
      <c r="CI904" s="36"/>
      <c r="CJ904" s="36"/>
      <c r="CK904" s="36"/>
      <c r="CL904" s="36"/>
      <c r="CM904" s="36"/>
      <c r="CN904" s="36"/>
      <c r="CO904" s="36"/>
      <c r="CP904" s="36"/>
      <c r="CQ904" s="36"/>
      <c r="CR904" s="36"/>
      <c r="CS904" s="36"/>
      <c r="CT904" s="36"/>
      <c r="CU904" s="36"/>
      <c r="CV904" s="36"/>
      <c r="CW904" s="36"/>
      <c r="CX904" s="36"/>
      <c r="CY904" s="36"/>
      <c r="CZ904" s="36"/>
      <c r="DA904" s="36"/>
      <c r="DB904" s="36"/>
      <c r="DC904" s="36"/>
      <c r="DD904" s="36"/>
      <c r="DE904" s="36"/>
      <c r="DF904" s="36"/>
      <c r="DG904" s="36"/>
    </row>
    <row r="905" spans="2:111" x14ac:dyDescent="0.5"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  <c r="AW905" s="36"/>
      <c r="AX905" s="36"/>
      <c r="AY905" s="36"/>
      <c r="AZ905" s="36"/>
      <c r="BA905" s="36"/>
      <c r="BB905" s="36"/>
      <c r="BC905" s="36"/>
      <c r="BD905" s="36"/>
      <c r="BE905" s="36"/>
      <c r="BF905" s="36"/>
      <c r="BG905" s="36"/>
      <c r="BH905" s="36"/>
      <c r="BI905" s="36"/>
      <c r="BJ905" s="36"/>
      <c r="BK905" s="36"/>
      <c r="BL905" s="36"/>
      <c r="BM905" s="36"/>
      <c r="BN905" s="36"/>
      <c r="BO905" s="36"/>
      <c r="BP905" s="36"/>
      <c r="BQ905" s="36"/>
      <c r="BR905" s="36"/>
      <c r="BS905" s="36"/>
      <c r="BT905" s="36"/>
      <c r="BU905" s="36"/>
      <c r="BV905" s="36"/>
      <c r="BW905" s="36"/>
      <c r="BX905" s="36"/>
      <c r="BY905" s="36"/>
      <c r="BZ905" s="36"/>
      <c r="CA905" s="36"/>
      <c r="CB905" s="36"/>
      <c r="CC905" s="36"/>
      <c r="CD905" s="36"/>
      <c r="CE905" s="36"/>
      <c r="CF905" s="36"/>
      <c r="CG905" s="36"/>
      <c r="CH905" s="36"/>
      <c r="CI905" s="36"/>
      <c r="CJ905" s="36"/>
      <c r="CK905" s="36"/>
      <c r="CL905" s="36"/>
      <c r="CM905" s="36"/>
      <c r="CN905" s="36"/>
      <c r="CO905" s="36"/>
      <c r="CP905" s="36"/>
      <c r="CQ905" s="36"/>
      <c r="CR905" s="36"/>
      <c r="CS905" s="36"/>
      <c r="CT905" s="36"/>
      <c r="CU905" s="36"/>
      <c r="CV905" s="36"/>
      <c r="CW905" s="36"/>
      <c r="CX905" s="36"/>
      <c r="CY905" s="36"/>
      <c r="CZ905" s="36"/>
      <c r="DA905" s="36"/>
      <c r="DB905" s="36"/>
      <c r="DC905" s="36"/>
      <c r="DD905" s="36"/>
      <c r="DE905" s="36"/>
      <c r="DF905" s="36"/>
      <c r="DG905" s="36"/>
    </row>
    <row r="906" spans="2:111" x14ac:dyDescent="0.5"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  <c r="AW906" s="36"/>
      <c r="AX906" s="36"/>
      <c r="AY906" s="36"/>
      <c r="AZ906" s="36"/>
      <c r="BA906" s="36"/>
      <c r="BB906" s="36"/>
      <c r="BC906" s="36"/>
      <c r="BD906" s="36"/>
      <c r="BE906" s="36"/>
      <c r="BF906" s="36"/>
      <c r="BG906" s="36"/>
      <c r="BH906" s="36"/>
      <c r="BI906" s="36"/>
      <c r="BJ906" s="36"/>
      <c r="BK906" s="36"/>
      <c r="BL906" s="36"/>
      <c r="BM906" s="36"/>
      <c r="BN906" s="36"/>
      <c r="BO906" s="36"/>
      <c r="BP906" s="36"/>
      <c r="BQ906" s="36"/>
      <c r="BR906" s="36"/>
      <c r="BS906" s="36"/>
      <c r="BT906" s="36"/>
      <c r="BU906" s="36"/>
      <c r="BV906" s="36"/>
      <c r="BW906" s="36"/>
      <c r="BX906" s="36"/>
      <c r="BY906" s="36"/>
      <c r="BZ906" s="36"/>
      <c r="CA906" s="36"/>
      <c r="CB906" s="36"/>
      <c r="CC906" s="36"/>
      <c r="CD906" s="36"/>
      <c r="CE906" s="36"/>
      <c r="CF906" s="36"/>
      <c r="CG906" s="36"/>
      <c r="CH906" s="36"/>
      <c r="CI906" s="36"/>
      <c r="CJ906" s="36"/>
      <c r="CK906" s="36"/>
      <c r="CL906" s="36"/>
      <c r="CM906" s="36"/>
      <c r="CN906" s="36"/>
      <c r="CO906" s="36"/>
      <c r="CP906" s="36"/>
      <c r="CQ906" s="36"/>
      <c r="CR906" s="36"/>
      <c r="CS906" s="36"/>
      <c r="CT906" s="36"/>
      <c r="CU906" s="36"/>
      <c r="CV906" s="36"/>
      <c r="CW906" s="36"/>
      <c r="CX906" s="36"/>
      <c r="CY906" s="36"/>
      <c r="CZ906" s="36"/>
      <c r="DA906" s="36"/>
      <c r="DB906" s="36"/>
      <c r="DC906" s="36"/>
      <c r="DD906" s="36"/>
      <c r="DE906" s="36"/>
      <c r="DF906" s="36"/>
      <c r="DG906" s="36"/>
    </row>
    <row r="907" spans="2:111" x14ac:dyDescent="0.5"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  <c r="AW907" s="36"/>
      <c r="AX907" s="36"/>
      <c r="AY907" s="36"/>
      <c r="AZ907" s="36"/>
      <c r="BA907" s="36"/>
      <c r="BB907" s="36"/>
      <c r="BC907" s="36"/>
      <c r="BD907" s="36"/>
      <c r="BE907" s="36"/>
      <c r="BF907" s="36"/>
      <c r="BG907" s="36"/>
      <c r="BH907" s="36"/>
      <c r="BI907" s="36"/>
      <c r="BJ907" s="36"/>
      <c r="BK907" s="36"/>
      <c r="BL907" s="36"/>
      <c r="BM907" s="36"/>
      <c r="BN907" s="36"/>
      <c r="BO907" s="36"/>
      <c r="BP907" s="36"/>
      <c r="BQ907" s="36"/>
      <c r="BR907" s="36"/>
      <c r="BS907" s="36"/>
      <c r="BT907" s="36"/>
      <c r="BU907" s="36"/>
      <c r="BV907" s="36"/>
      <c r="BW907" s="36"/>
      <c r="BX907" s="36"/>
      <c r="BY907" s="36"/>
      <c r="BZ907" s="36"/>
      <c r="CA907" s="36"/>
      <c r="CB907" s="36"/>
      <c r="CC907" s="36"/>
      <c r="CD907" s="36"/>
      <c r="CE907" s="36"/>
      <c r="CF907" s="36"/>
      <c r="CG907" s="36"/>
      <c r="CH907" s="36"/>
      <c r="CI907" s="36"/>
      <c r="CJ907" s="36"/>
      <c r="CK907" s="36"/>
      <c r="CL907" s="36"/>
      <c r="CM907" s="36"/>
      <c r="CN907" s="36"/>
      <c r="CO907" s="36"/>
      <c r="CP907" s="36"/>
      <c r="CQ907" s="36"/>
      <c r="CR907" s="36"/>
      <c r="CS907" s="36"/>
      <c r="CT907" s="36"/>
      <c r="CU907" s="36"/>
      <c r="CV907" s="36"/>
      <c r="CW907" s="36"/>
      <c r="CX907" s="36"/>
      <c r="CY907" s="36"/>
      <c r="CZ907" s="36"/>
      <c r="DA907" s="36"/>
      <c r="DB907" s="36"/>
      <c r="DC907" s="36"/>
      <c r="DD907" s="36"/>
      <c r="DE907" s="36"/>
      <c r="DF907" s="36"/>
      <c r="DG907" s="36"/>
    </row>
    <row r="908" spans="2:111" x14ac:dyDescent="0.5"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  <c r="AW908" s="36"/>
      <c r="AX908" s="36"/>
      <c r="AY908" s="36"/>
      <c r="AZ908" s="36"/>
      <c r="BA908" s="36"/>
      <c r="BB908" s="36"/>
      <c r="BC908" s="36"/>
      <c r="BD908" s="36"/>
      <c r="BE908" s="36"/>
      <c r="BF908" s="36"/>
      <c r="BG908" s="36"/>
      <c r="BH908" s="36"/>
      <c r="BI908" s="36"/>
      <c r="BJ908" s="36"/>
      <c r="BK908" s="36"/>
      <c r="BL908" s="36"/>
      <c r="BM908" s="36"/>
      <c r="BN908" s="36"/>
      <c r="BO908" s="36"/>
      <c r="BP908" s="36"/>
      <c r="BQ908" s="36"/>
      <c r="BR908" s="36"/>
      <c r="BS908" s="36"/>
      <c r="BT908" s="36"/>
      <c r="BU908" s="36"/>
      <c r="BV908" s="36"/>
      <c r="BW908" s="36"/>
      <c r="BX908" s="36"/>
      <c r="BY908" s="36"/>
      <c r="BZ908" s="36"/>
      <c r="CA908" s="36"/>
      <c r="CB908" s="36"/>
      <c r="CC908" s="36"/>
      <c r="CD908" s="36"/>
      <c r="CE908" s="36"/>
      <c r="CF908" s="36"/>
      <c r="CG908" s="36"/>
      <c r="CH908" s="36"/>
      <c r="CI908" s="36"/>
      <c r="CJ908" s="36"/>
      <c r="CK908" s="36"/>
      <c r="CL908" s="36"/>
      <c r="CM908" s="36"/>
      <c r="CN908" s="36"/>
      <c r="CO908" s="36"/>
      <c r="CP908" s="36"/>
      <c r="CQ908" s="36"/>
      <c r="CR908" s="36"/>
      <c r="CS908" s="36"/>
      <c r="CT908" s="36"/>
      <c r="CU908" s="36"/>
      <c r="CV908" s="36"/>
      <c r="CW908" s="36"/>
      <c r="CX908" s="36"/>
      <c r="CY908" s="36"/>
      <c r="CZ908" s="36"/>
      <c r="DA908" s="36"/>
      <c r="DB908" s="36"/>
      <c r="DC908" s="36"/>
      <c r="DD908" s="36"/>
      <c r="DE908" s="36"/>
      <c r="DF908" s="36"/>
      <c r="DG908" s="36"/>
    </row>
    <row r="909" spans="2:111" x14ac:dyDescent="0.5"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  <c r="AW909" s="36"/>
      <c r="AX909" s="36"/>
      <c r="AY909" s="36"/>
      <c r="AZ909" s="36"/>
      <c r="BA909" s="36"/>
      <c r="BB909" s="36"/>
      <c r="BC909" s="36"/>
      <c r="BD909" s="36"/>
      <c r="BE909" s="36"/>
      <c r="BF909" s="36"/>
      <c r="BG909" s="36"/>
      <c r="BH909" s="36"/>
      <c r="BI909" s="36"/>
      <c r="BJ909" s="36"/>
      <c r="BK909" s="36"/>
      <c r="BL909" s="36"/>
      <c r="BM909" s="36"/>
      <c r="BN909" s="36"/>
      <c r="BO909" s="36"/>
      <c r="BP909" s="36"/>
      <c r="BQ909" s="36"/>
      <c r="BR909" s="36"/>
      <c r="BS909" s="36"/>
      <c r="BT909" s="36"/>
      <c r="BU909" s="36"/>
      <c r="BV909" s="36"/>
      <c r="BW909" s="36"/>
      <c r="BX909" s="36"/>
      <c r="BY909" s="36"/>
      <c r="BZ909" s="36"/>
      <c r="CA909" s="36"/>
      <c r="CB909" s="36"/>
      <c r="CC909" s="36"/>
      <c r="CD909" s="36"/>
      <c r="CE909" s="36"/>
      <c r="CF909" s="36"/>
      <c r="CG909" s="36"/>
      <c r="CH909" s="36"/>
      <c r="CI909" s="36"/>
      <c r="CJ909" s="36"/>
      <c r="CK909" s="36"/>
      <c r="CL909" s="36"/>
      <c r="CM909" s="36"/>
      <c r="CN909" s="36"/>
      <c r="CO909" s="36"/>
      <c r="CP909" s="36"/>
      <c r="CQ909" s="36"/>
      <c r="CR909" s="36"/>
      <c r="CS909" s="36"/>
      <c r="CT909" s="36"/>
      <c r="CU909" s="36"/>
      <c r="CV909" s="36"/>
      <c r="CW909" s="36"/>
      <c r="CX909" s="36"/>
      <c r="CY909" s="36"/>
      <c r="CZ909" s="36"/>
      <c r="DA909" s="36"/>
      <c r="DB909" s="36"/>
      <c r="DC909" s="36"/>
      <c r="DD909" s="36"/>
      <c r="DE909" s="36"/>
      <c r="DF909" s="36"/>
      <c r="DG909" s="36"/>
    </row>
    <row r="910" spans="2:111" x14ac:dyDescent="0.5"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  <c r="AW910" s="36"/>
      <c r="AX910" s="36"/>
      <c r="AY910" s="36"/>
      <c r="AZ910" s="36"/>
      <c r="BA910" s="36"/>
      <c r="BB910" s="36"/>
      <c r="BC910" s="36"/>
      <c r="BD910" s="36"/>
      <c r="BE910" s="36"/>
      <c r="BF910" s="36"/>
      <c r="BG910" s="36"/>
      <c r="BH910" s="36"/>
      <c r="BI910" s="36"/>
      <c r="BJ910" s="36"/>
      <c r="BK910" s="36"/>
      <c r="BL910" s="36"/>
      <c r="BM910" s="36"/>
      <c r="BN910" s="36"/>
      <c r="BO910" s="36"/>
      <c r="BP910" s="36"/>
      <c r="BQ910" s="36"/>
      <c r="BR910" s="36"/>
      <c r="BS910" s="36"/>
      <c r="BT910" s="36"/>
      <c r="BU910" s="36"/>
      <c r="BV910" s="36"/>
      <c r="BW910" s="36"/>
      <c r="BX910" s="36"/>
      <c r="BY910" s="36"/>
      <c r="BZ910" s="36"/>
      <c r="CA910" s="36"/>
      <c r="CB910" s="36"/>
      <c r="CC910" s="36"/>
      <c r="CD910" s="36"/>
      <c r="CE910" s="36"/>
      <c r="CF910" s="36"/>
      <c r="CG910" s="36"/>
      <c r="CH910" s="36"/>
      <c r="CI910" s="36"/>
      <c r="CJ910" s="36"/>
      <c r="CK910" s="36"/>
      <c r="CL910" s="36"/>
      <c r="CM910" s="36"/>
      <c r="CN910" s="36"/>
      <c r="CO910" s="36"/>
      <c r="CP910" s="36"/>
      <c r="CQ910" s="36"/>
      <c r="CR910" s="36"/>
      <c r="CS910" s="36"/>
      <c r="CT910" s="36"/>
      <c r="CU910" s="36"/>
      <c r="CV910" s="36"/>
      <c r="CW910" s="36"/>
      <c r="CX910" s="36"/>
      <c r="CY910" s="36"/>
      <c r="CZ910" s="36"/>
      <c r="DA910" s="36"/>
      <c r="DB910" s="36"/>
      <c r="DC910" s="36"/>
      <c r="DD910" s="36"/>
      <c r="DE910" s="36"/>
      <c r="DF910" s="36"/>
      <c r="DG910" s="36"/>
    </row>
    <row r="911" spans="2:111" x14ac:dyDescent="0.5"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  <c r="AW911" s="36"/>
      <c r="AX911" s="36"/>
      <c r="AY911" s="36"/>
      <c r="AZ911" s="36"/>
      <c r="BA911" s="36"/>
      <c r="BB911" s="36"/>
      <c r="BC911" s="36"/>
      <c r="BD911" s="36"/>
      <c r="BE911" s="36"/>
      <c r="BF911" s="36"/>
      <c r="BG911" s="36"/>
      <c r="BH911" s="36"/>
      <c r="BI911" s="36"/>
      <c r="BJ911" s="36"/>
      <c r="BK911" s="36"/>
      <c r="BL911" s="36"/>
      <c r="BM911" s="36"/>
      <c r="BN911" s="36"/>
      <c r="BO911" s="36"/>
      <c r="BP911" s="36"/>
      <c r="BQ911" s="36"/>
      <c r="BR911" s="36"/>
      <c r="BS911" s="36"/>
      <c r="BT911" s="36"/>
      <c r="BU911" s="36"/>
      <c r="BV911" s="36"/>
      <c r="BW911" s="36"/>
      <c r="BX911" s="36"/>
      <c r="BY911" s="36"/>
      <c r="BZ911" s="36"/>
      <c r="CA911" s="36"/>
      <c r="CB911" s="36"/>
      <c r="CC911" s="36"/>
      <c r="CD911" s="36"/>
      <c r="CE911" s="36"/>
      <c r="CF911" s="36"/>
      <c r="CG911" s="36"/>
      <c r="CH911" s="36"/>
      <c r="CI911" s="36"/>
      <c r="CJ911" s="36"/>
      <c r="CK911" s="36"/>
      <c r="CL911" s="36"/>
      <c r="CM911" s="36"/>
      <c r="CN911" s="36"/>
      <c r="CO911" s="36"/>
      <c r="CP911" s="36"/>
      <c r="CQ911" s="36"/>
      <c r="CR911" s="36"/>
      <c r="CS911" s="36"/>
      <c r="CT911" s="36"/>
      <c r="CU911" s="36"/>
      <c r="CV911" s="36"/>
      <c r="CW911" s="36"/>
      <c r="CX911" s="36"/>
      <c r="CY911" s="36"/>
      <c r="CZ911" s="36"/>
      <c r="DA911" s="36"/>
      <c r="DB911" s="36"/>
      <c r="DC911" s="36"/>
      <c r="DD911" s="36"/>
      <c r="DE911" s="36"/>
      <c r="DF911" s="36"/>
      <c r="DG911" s="36"/>
    </row>
    <row r="912" spans="2:111" x14ac:dyDescent="0.5"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  <c r="AW912" s="36"/>
      <c r="AX912" s="36"/>
      <c r="AY912" s="36"/>
      <c r="AZ912" s="36"/>
      <c r="BA912" s="36"/>
      <c r="BB912" s="36"/>
      <c r="BC912" s="36"/>
      <c r="BD912" s="36"/>
      <c r="BE912" s="36"/>
      <c r="BF912" s="36"/>
      <c r="BG912" s="36"/>
      <c r="BH912" s="36"/>
      <c r="BI912" s="36"/>
      <c r="BJ912" s="36"/>
      <c r="BK912" s="36"/>
      <c r="BL912" s="36"/>
      <c r="BM912" s="36"/>
      <c r="BN912" s="36"/>
      <c r="BO912" s="36"/>
      <c r="BP912" s="36"/>
      <c r="BQ912" s="36"/>
      <c r="BR912" s="36"/>
      <c r="BS912" s="36"/>
      <c r="BT912" s="36"/>
      <c r="BU912" s="36"/>
      <c r="BV912" s="36"/>
      <c r="BW912" s="36"/>
      <c r="BX912" s="36"/>
      <c r="BY912" s="36"/>
      <c r="BZ912" s="36"/>
      <c r="CA912" s="36"/>
      <c r="CB912" s="36"/>
      <c r="CC912" s="36"/>
      <c r="CD912" s="36"/>
      <c r="CE912" s="36"/>
      <c r="CF912" s="36"/>
      <c r="CG912" s="36"/>
      <c r="CH912" s="36"/>
      <c r="CI912" s="36"/>
      <c r="CJ912" s="36"/>
      <c r="CK912" s="36"/>
      <c r="CL912" s="36"/>
      <c r="CM912" s="36"/>
      <c r="CN912" s="36"/>
      <c r="CO912" s="36"/>
      <c r="CP912" s="36"/>
      <c r="CQ912" s="36"/>
      <c r="CR912" s="36"/>
      <c r="CS912" s="36"/>
      <c r="CT912" s="36"/>
      <c r="CU912" s="36"/>
      <c r="CV912" s="36"/>
      <c r="CW912" s="36"/>
      <c r="CX912" s="36"/>
      <c r="CY912" s="36"/>
      <c r="CZ912" s="36"/>
      <c r="DA912" s="36"/>
      <c r="DB912" s="36"/>
      <c r="DC912" s="36"/>
      <c r="DD912" s="36"/>
      <c r="DE912" s="36"/>
      <c r="DF912" s="36"/>
      <c r="DG912" s="36"/>
    </row>
    <row r="913" spans="2:111" x14ac:dyDescent="0.5"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  <c r="AW913" s="36"/>
      <c r="AX913" s="36"/>
      <c r="AY913" s="36"/>
      <c r="AZ913" s="36"/>
      <c r="BA913" s="36"/>
      <c r="BB913" s="36"/>
      <c r="BC913" s="36"/>
      <c r="BD913" s="36"/>
      <c r="BE913" s="36"/>
      <c r="BF913" s="36"/>
      <c r="BG913" s="36"/>
      <c r="BH913" s="36"/>
      <c r="BI913" s="36"/>
      <c r="BJ913" s="36"/>
      <c r="BK913" s="36"/>
      <c r="BL913" s="36"/>
      <c r="BM913" s="36"/>
      <c r="BN913" s="36"/>
      <c r="BO913" s="36"/>
      <c r="BP913" s="36"/>
      <c r="BQ913" s="36"/>
      <c r="BR913" s="36"/>
      <c r="BS913" s="36"/>
      <c r="BT913" s="36"/>
      <c r="BU913" s="36"/>
      <c r="BV913" s="36"/>
      <c r="BW913" s="36"/>
      <c r="BX913" s="36"/>
      <c r="BY913" s="36"/>
      <c r="BZ913" s="36"/>
      <c r="CA913" s="36"/>
      <c r="CB913" s="36"/>
      <c r="CC913" s="36"/>
      <c r="CD913" s="36"/>
      <c r="CE913" s="36"/>
      <c r="CF913" s="36"/>
      <c r="CG913" s="36"/>
      <c r="CH913" s="36"/>
      <c r="CI913" s="36"/>
      <c r="CJ913" s="36"/>
      <c r="CK913" s="36"/>
      <c r="CL913" s="36"/>
      <c r="CM913" s="36"/>
      <c r="CN913" s="36"/>
      <c r="CO913" s="36"/>
      <c r="CP913" s="36"/>
      <c r="CQ913" s="36"/>
      <c r="CR913" s="36"/>
      <c r="CS913" s="36"/>
      <c r="CT913" s="36"/>
      <c r="CU913" s="36"/>
      <c r="CV913" s="36"/>
      <c r="CW913" s="36"/>
      <c r="CX913" s="36"/>
      <c r="CY913" s="36"/>
      <c r="CZ913" s="36"/>
      <c r="DA913" s="36"/>
      <c r="DB913" s="36"/>
      <c r="DC913" s="36"/>
      <c r="DD913" s="36"/>
      <c r="DE913" s="36"/>
      <c r="DF913" s="36"/>
      <c r="DG913" s="36"/>
    </row>
    <row r="914" spans="2:111" x14ac:dyDescent="0.5"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  <c r="AW914" s="36"/>
      <c r="AX914" s="36"/>
      <c r="AY914" s="36"/>
      <c r="AZ914" s="36"/>
      <c r="BA914" s="36"/>
      <c r="BB914" s="36"/>
      <c r="BC914" s="36"/>
      <c r="BD914" s="36"/>
      <c r="BE914" s="36"/>
      <c r="BF914" s="36"/>
      <c r="BG914" s="36"/>
      <c r="BH914" s="36"/>
      <c r="BI914" s="36"/>
      <c r="BJ914" s="36"/>
      <c r="BK914" s="36"/>
      <c r="BL914" s="36"/>
      <c r="BM914" s="36"/>
      <c r="BN914" s="36"/>
      <c r="BO914" s="36"/>
      <c r="BP914" s="36"/>
      <c r="BQ914" s="36"/>
      <c r="BR914" s="36"/>
      <c r="BS914" s="36"/>
      <c r="BT914" s="36"/>
      <c r="BU914" s="36"/>
      <c r="BV914" s="36"/>
      <c r="BW914" s="36"/>
      <c r="BX914" s="36"/>
      <c r="BY914" s="36"/>
      <c r="BZ914" s="36"/>
      <c r="CA914" s="36"/>
      <c r="CB914" s="36"/>
      <c r="CC914" s="36"/>
      <c r="CD914" s="36"/>
      <c r="CE914" s="36"/>
      <c r="CF914" s="36"/>
      <c r="CG914" s="36"/>
      <c r="CH914" s="36"/>
      <c r="CI914" s="36"/>
      <c r="CJ914" s="36"/>
      <c r="CK914" s="36"/>
      <c r="CL914" s="36"/>
      <c r="CM914" s="36"/>
      <c r="CN914" s="36"/>
      <c r="CO914" s="36"/>
      <c r="CP914" s="36"/>
      <c r="CQ914" s="36"/>
      <c r="CR914" s="36"/>
      <c r="CS914" s="36"/>
      <c r="CT914" s="36"/>
      <c r="CU914" s="36"/>
      <c r="CV914" s="36"/>
      <c r="CW914" s="36"/>
      <c r="CX914" s="36"/>
      <c r="CY914" s="36"/>
      <c r="CZ914" s="36"/>
      <c r="DA914" s="36"/>
      <c r="DB914" s="36"/>
      <c r="DC914" s="36"/>
      <c r="DD914" s="36"/>
      <c r="DE914" s="36"/>
      <c r="DF914" s="36"/>
      <c r="DG914" s="36"/>
    </row>
    <row r="915" spans="2:111" x14ac:dyDescent="0.5"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  <c r="AW915" s="36"/>
      <c r="AX915" s="36"/>
      <c r="AY915" s="36"/>
      <c r="AZ915" s="36"/>
      <c r="BA915" s="36"/>
      <c r="BB915" s="36"/>
      <c r="BC915" s="36"/>
      <c r="BD915" s="36"/>
      <c r="BE915" s="36"/>
      <c r="BF915" s="36"/>
      <c r="BG915" s="36"/>
      <c r="BH915" s="36"/>
      <c r="BI915" s="36"/>
      <c r="BJ915" s="36"/>
      <c r="BK915" s="36"/>
      <c r="BL915" s="36"/>
      <c r="BM915" s="36"/>
      <c r="BN915" s="36"/>
      <c r="BO915" s="36"/>
      <c r="BP915" s="36"/>
      <c r="BQ915" s="36"/>
      <c r="BR915" s="36"/>
      <c r="BS915" s="36"/>
      <c r="BT915" s="36"/>
      <c r="BU915" s="36"/>
      <c r="BV915" s="36"/>
      <c r="BW915" s="36"/>
      <c r="BX915" s="36"/>
      <c r="BY915" s="36"/>
      <c r="BZ915" s="36"/>
      <c r="CA915" s="36"/>
      <c r="CB915" s="36"/>
      <c r="CC915" s="36"/>
      <c r="CD915" s="36"/>
      <c r="CE915" s="36"/>
      <c r="CF915" s="36"/>
      <c r="CG915" s="36"/>
      <c r="CH915" s="36"/>
      <c r="CI915" s="36"/>
      <c r="CJ915" s="36"/>
      <c r="CK915" s="36"/>
      <c r="CL915" s="36"/>
      <c r="CM915" s="36"/>
      <c r="CN915" s="36"/>
      <c r="CO915" s="36"/>
      <c r="CP915" s="36"/>
      <c r="CQ915" s="36"/>
      <c r="CR915" s="36"/>
      <c r="CS915" s="36"/>
      <c r="CT915" s="36"/>
      <c r="CU915" s="36"/>
      <c r="CV915" s="36"/>
      <c r="CW915" s="36"/>
      <c r="CX915" s="36"/>
      <c r="CY915" s="36"/>
      <c r="CZ915" s="36"/>
      <c r="DA915" s="36"/>
      <c r="DB915" s="36"/>
      <c r="DC915" s="36"/>
      <c r="DD915" s="36"/>
      <c r="DE915" s="36"/>
      <c r="DF915" s="36"/>
      <c r="DG915" s="36"/>
    </row>
    <row r="916" spans="2:111" x14ac:dyDescent="0.5"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  <c r="AW916" s="36"/>
      <c r="AX916" s="36"/>
      <c r="AY916" s="36"/>
      <c r="AZ916" s="36"/>
      <c r="BA916" s="36"/>
      <c r="BB916" s="36"/>
      <c r="BC916" s="36"/>
      <c r="BD916" s="36"/>
      <c r="BE916" s="36"/>
      <c r="BF916" s="36"/>
      <c r="BG916" s="36"/>
      <c r="BH916" s="36"/>
      <c r="BI916" s="36"/>
      <c r="BJ916" s="36"/>
      <c r="BK916" s="36"/>
      <c r="BL916" s="36"/>
      <c r="BM916" s="36"/>
      <c r="BN916" s="36"/>
      <c r="BO916" s="36"/>
      <c r="BP916" s="36"/>
      <c r="BQ916" s="36"/>
      <c r="BR916" s="36"/>
      <c r="BS916" s="36"/>
      <c r="BT916" s="36"/>
      <c r="BU916" s="36"/>
      <c r="BV916" s="36"/>
      <c r="BW916" s="36"/>
      <c r="BX916" s="36"/>
      <c r="BY916" s="36"/>
      <c r="BZ916" s="36"/>
      <c r="CA916" s="36"/>
      <c r="CB916" s="36"/>
      <c r="CC916" s="36"/>
      <c r="CD916" s="36"/>
      <c r="CE916" s="36"/>
      <c r="CF916" s="36"/>
      <c r="CG916" s="36"/>
      <c r="CH916" s="36"/>
      <c r="CI916" s="36"/>
      <c r="CJ916" s="36"/>
      <c r="CK916" s="36"/>
      <c r="CL916" s="36"/>
      <c r="CM916" s="36"/>
      <c r="CN916" s="36"/>
      <c r="CO916" s="36"/>
      <c r="CP916" s="36"/>
      <c r="CQ916" s="36"/>
      <c r="CR916" s="36"/>
      <c r="CS916" s="36"/>
      <c r="CT916" s="36"/>
      <c r="CU916" s="36"/>
      <c r="CV916" s="36"/>
      <c r="CW916" s="36"/>
      <c r="CX916" s="36"/>
      <c r="CY916" s="36"/>
      <c r="CZ916" s="36"/>
      <c r="DA916" s="36"/>
      <c r="DB916" s="36"/>
      <c r="DC916" s="36"/>
      <c r="DD916" s="36"/>
      <c r="DE916" s="36"/>
      <c r="DF916" s="36"/>
      <c r="DG916" s="36"/>
    </row>
    <row r="917" spans="2:111" x14ac:dyDescent="0.5"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  <c r="AW917" s="36"/>
      <c r="AX917" s="36"/>
      <c r="AY917" s="36"/>
      <c r="AZ917" s="36"/>
      <c r="BA917" s="36"/>
      <c r="BB917" s="36"/>
      <c r="BC917" s="36"/>
      <c r="BD917" s="36"/>
      <c r="BE917" s="36"/>
      <c r="BF917" s="36"/>
      <c r="BG917" s="36"/>
      <c r="BH917" s="36"/>
      <c r="BI917" s="36"/>
      <c r="BJ917" s="36"/>
      <c r="BK917" s="36"/>
      <c r="BL917" s="36"/>
      <c r="BM917" s="36"/>
      <c r="BN917" s="36"/>
      <c r="BO917" s="36"/>
      <c r="BP917" s="36"/>
      <c r="BQ917" s="36"/>
      <c r="BR917" s="36"/>
      <c r="BS917" s="36"/>
      <c r="BT917" s="36"/>
      <c r="BU917" s="36"/>
      <c r="BV917" s="36"/>
      <c r="BW917" s="36"/>
      <c r="BX917" s="36"/>
      <c r="BY917" s="36"/>
      <c r="BZ917" s="36"/>
      <c r="CA917" s="36"/>
      <c r="CB917" s="36"/>
      <c r="CC917" s="36"/>
      <c r="CD917" s="36"/>
      <c r="CE917" s="36"/>
      <c r="CF917" s="36"/>
      <c r="CG917" s="36"/>
      <c r="CH917" s="36"/>
      <c r="CI917" s="36"/>
      <c r="CJ917" s="36"/>
      <c r="CK917" s="36"/>
      <c r="CL917" s="36"/>
      <c r="CM917" s="36"/>
      <c r="CN917" s="36"/>
      <c r="CO917" s="36"/>
      <c r="CP917" s="36"/>
      <c r="CQ917" s="36"/>
      <c r="CR917" s="36"/>
      <c r="CS917" s="36"/>
      <c r="CT917" s="36"/>
      <c r="CU917" s="36"/>
      <c r="CV917" s="36"/>
      <c r="CW917" s="36"/>
      <c r="CX917" s="36"/>
      <c r="CY917" s="36"/>
      <c r="CZ917" s="36"/>
      <c r="DA917" s="36"/>
      <c r="DB917" s="36"/>
      <c r="DC917" s="36"/>
      <c r="DD917" s="36"/>
      <c r="DE917" s="36"/>
      <c r="DF917" s="36"/>
      <c r="DG917" s="36"/>
    </row>
    <row r="918" spans="2:111" x14ac:dyDescent="0.5"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  <c r="AW918" s="36"/>
      <c r="AX918" s="36"/>
      <c r="AY918" s="36"/>
      <c r="AZ918" s="36"/>
      <c r="BA918" s="36"/>
      <c r="BB918" s="36"/>
      <c r="BC918" s="36"/>
      <c r="BD918" s="36"/>
      <c r="BE918" s="36"/>
      <c r="BF918" s="36"/>
      <c r="BG918" s="36"/>
      <c r="BH918" s="36"/>
      <c r="BI918" s="36"/>
      <c r="BJ918" s="36"/>
      <c r="BK918" s="36"/>
      <c r="BL918" s="36"/>
      <c r="BM918" s="36"/>
      <c r="BN918" s="36"/>
      <c r="BO918" s="36"/>
      <c r="BP918" s="36"/>
      <c r="BQ918" s="36"/>
      <c r="BR918" s="36"/>
      <c r="BS918" s="36"/>
      <c r="BT918" s="36"/>
      <c r="BU918" s="36"/>
      <c r="BV918" s="36"/>
      <c r="BW918" s="36"/>
      <c r="BX918" s="36"/>
      <c r="BY918" s="36"/>
      <c r="BZ918" s="36"/>
      <c r="CA918" s="36"/>
      <c r="CB918" s="36"/>
      <c r="CC918" s="36"/>
      <c r="CD918" s="36"/>
      <c r="CE918" s="36"/>
      <c r="CF918" s="36"/>
      <c r="CG918" s="36"/>
      <c r="CH918" s="36"/>
      <c r="CI918" s="36"/>
      <c r="CJ918" s="36"/>
      <c r="CK918" s="36"/>
      <c r="CL918" s="36"/>
      <c r="CM918" s="36"/>
      <c r="CN918" s="36"/>
      <c r="CO918" s="36"/>
      <c r="CP918" s="36"/>
      <c r="CQ918" s="36"/>
      <c r="CR918" s="36"/>
      <c r="CS918" s="36"/>
      <c r="CT918" s="36"/>
      <c r="CU918" s="36"/>
      <c r="CV918" s="36"/>
      <c r="CW918" s="36"/>
      <c r="CX918" s="36"/>
      <c r="CY918" s="36"/>
      <c r="CZ918" s="36"/>
      <c r="DA918" s="36"/>
      <c r="DB918" s="36"/>
      <c r="DC918" s="36"/>
      <c r="DD918" s="36"/>
      <c r="DE918" s="36"/>
      <c r="DF918" s="36"/>
      <c r="DG918" s="36"/>
    </row>
    <row r="919" spans="2:111" x14ac:dyDescent="0.5"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  <c r="AW919" s="36"/>
      <c r="AX919" s="36"/>
      <c r="AY919" s="36"/>
      <c r="AZ919" s="36"/>
      <c r="BA919" s="36"/>
      <c r="BB919" s="36"/>
      <c r="BC919" s="36"/>
      <c r="BD919" s="36"/>
      <c r="BE919" s="36"/>
      <c r="BF919" s="36"/>
      <c r="BG919" s="36"/>
      <c r="BH919" s="36"/>
      <c r="BI919" s="36"/>
      <c r="BJ919" s="36"/>
      <c r="BK919" s="36"/>
      <c r="BL919" s="36"/>
      <c r="BM919" s="36"/>
      <c r="BN919" s="36"/>
      <c r="BO919" s="36"/>
      <c r="BP919" s="36"/>
      <c r="BQ919" s="36"/>
      <c r="BR919" s="36"/>
      <c r="BS919" s="36"/>
      <c r="BT919" s="36"/>
      <c r="BU919" s="36"/>
      <c r="BV919" s="36"/>
      <c r="BW919" s="36"/>
      <c r="BX919" s="36"/>
      <c r="BY919" s="36"/>
      <c r="BZ919" s="36"/>
      <c r="CA919" s="36"/>
      <c r="CB919" s="36"/>
      <c r="CC919" s="36"/>
      <c r="CD919" s="36"/>
      <c r="CE919" s="36"/>
      <c r="CF919" s="36"/>
      <c r="CG919" s="36"/>
      <c r="CH919" s="36"/>
      <c r="CI919" s="36"/>
      <c r="CJ919" s="36"/>
      <c r="CK919" s="36"/>
      <c r="CL919" s="36"/>
      <c r="CM919" s="36"/>
      <c r="CN919" s="36"/>
      <c r="CO919" s="36"/>
      <c r="CP919" s="36"/>
      <c r="CQ919" s="36"/>
      <c r="CR919" s="36"/>
      <c r="CS919" s="36"/>
      <c r="CT919" s="36"/>
      <c r="CU919" s="36"/>
      <c r="CV919" s="36"/>
      <c r="CW919" s="36"/>
      <c r="CX919" s="36"/>
      <c r="CY919" s="36"/>
      <c r="CZ919" s="36"/>
      <c r="DA919" s="36"/>
      <c r="DB919" s="36"/>
      <c r="DC919" s="36"/>
      <c r="DD919" s="36"/>
      <c r="DE919" s="36"/>
      <c r="DF919" s="36"/>
      <c r="DG919" s="36"/>
    </row>
    <row r="920" spans="2:111" x14ac:dyDescent="0.5"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  <c r="AW920" s="36"/>
      <c r="AX920" s="36"/>
      <c r="AY920" s="36"/>
      <c r="AZ920" s="36"/>
      <c r="BA920" s="36"/>
      <c r="BB920" s="36"/>
      <c r="BC920" s="36"/>
      <c r="BD920" s="36"/>
      <c r="BE920" s="36"/>
      <c r="BF920" s="36"/>
      <c r="BG920" s="36"/>
      <c r="BH920" s="36"/>
      <c r="BI920" s="36"/>
      <c r="BJ920" s="36"/>
      <c r="BK920" s="36"/>
      <c r="BL920" s="36"/>
      <c r="BM920" s="36"/>
      <c r="BN920" s="36"/>
      <c r="BO920" s="36"/>
      <c r="BP920" s="36"/>
      <c r="BQ920" s="36"/>
      <c r="BR920" s="36"/>
      <c r="BS920" s="36"/>
      <c r="BT920" s="36"/>
      <c r="BU920" s="36"/>
      <c r="BV920" s="36"/>
      <c r="BW920" s="36"/>
      <c r="BX920" s="36"/>
      <c r="BY920" s="36"/>
      <c r="BZ920" s="36"/>
      <c r="CA920" s="36"/>
      <c r="CB920" s="36"/>
      <c r="CC920" s="36"/>
      <c r="CD920" s="36"/>
      <c r="CE920" s="36"/>
      <c r="CF920" s="36"/>
      <c r="CG920" s="36"/>
      <c r="CH920" s="36"/>
      <c r="CI920" s="36"/>
      <c r="CJ920" s="36"/>
      <c r="CK920" s="36"/>
      <c r="CL920" s="36"/>
      <c r="CM920" s="36"/>
      <c r="CN920" s="36"/>
      <c r="CO920" s="36"/>
      <c r="CP920" s="36"/>
      <c r="CQ920" s="36"/>
      <c r="CR920" s="36"/>
      <c r="CS920" s="36"/>
      <c r="CT920" s="36"/>
      <c r="CU920" s="36"/>
      <c r="CV920" s="36"/>
      <c r="CW920" s="36"/>
      <c r="CX920" s="36"/>
      <c r="CY920" s="36"/>
      <c r="CZ920" s="36"/>
      <c r="DA920" s="36"/>
      <c r="DB920" s="36"/>
      <c r="DC920" s="36"/>
      <c r="DD920" s="36"/>
      <c r="DE920" s="36"/>
      <c r="DF920" s="36"/>
      <c r="DG920" s="36"/>
    </row>
    <row r="921" spans="2:111" x14ac:dyDescent="0.5"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  <c r="AW921" s="36"/>
      <c r="AX921" s="36"/>
      <c r="AY921" s="36"/>
      <c r="AZ921" s="36"/>
      <c r="BA921" s="36"/>
      <c r="BB921" s="36"/>
      <c r="BC921" s="36"/>
      <c r="BD921" s="36"/>
      <c r="BE921" s="36"/>
      <c r="BF921" s="36"/>
      <c r="BG921" s="36"/>
      <c r="BH921" s="36"/>
      <c r="BI921" s="36"/>
      <c r="BJ921" s="36"/>
      <c r="BK921" s="36"/>
      <c r="BL921" s="36"/>
      <c r="BM921" s="36"/>
      <c r="BN921" s="36"/>
      <c r="BO921" s="36"/>
      <c r="BP921" s="36"/>
      <c r="BQ921" s="36"/>
      <c r="BR921" s="36"/>
      <c r="BS921" s="36"/>
      <c r="BT921" s="36"/>
      <c r="BU921" s="36"/>
      <c r="BV921" s="36"/>
      <c r="BW921" s="36"/>
      <c r="BX921" s="36"/>
      <c r="BY921" s="36"/>
      <c r="BZ921" s="36"/>
      <c r="CA921" s="36"/>
      <c r="CB921" s="36"/>
      <c r="CC921" s="36"/>
      <c r="CD921" s="36"/>
      <c r="CE921" s="36"/>
      <c r="CF921" s="36"/>
      <c r="CG921" s="36"/>
      <c r="CH921" s="36"/>
      <c r="CI921" s="36"/>
      <c r="CJ921" s="36"/>
      <c r="CK921" s="36"/>
      <c r="CL921" s="36"/>
      <c r="CM921" s="36"/>
      <c r="CN921" s="36"/>
      <c r="CO921" s="36"/>
      <c r="CP921" s="36"/>
      <c r="CQ921" s="36"/>
      <c r="CR921" s="36"/>
      <c r="CS921" s="36"/>
      <c r="CT921" s="36"/>
      <c r="CU921" s="36"/>
      <c r="CV921" s="36"/>
      <c r="CW921" s="36"/>
      <c r="CX921" s="36"/>
      <c r="CY921" s="36"/>
      <c r="CZ921" s="36"/>
      <c r="DA921" s="36"/>
      <c r="DB921" s="36"/>
      <c r="DC921" s="36"/>
      <c r="DD921" s="36"/>
      <c r="DE921" s="36"/>
      <c r="DF921" s="36"/>
      <c r="DG921" s="36"/>
    </row>
    <row r="922" spans="2:111" x14ac:dyDescent="0.5"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  <c r="AW922" s="36"/>
      <c r="AX922" s="36"/>
      <c r="AY922" s="36"/>
      <c r="AZ922" s="36"/>
      <c r="BA922" s="36"/>
      <c r="BB922" s="36"/>
      <c r="BC922" s="36"/>
      <c r="BD922" s="36"/>
      <c r="BE922" s="36"/>
      <c r="BF922" s="36"/>
      <c r="BG922" s="36"/>
      <c r="BH922" s="36"/>
      <c r="BI922" s="36"/>
      <c r="BJ922" s="36"/>
      <c r="BK922" s="36"/>
      <c r="BL922" s="36"/>
      <c r="BM922" s="36"/>
      <c r="BN922" s="36"/>
      <c r="BO922" s="36"/>
      <c r="BP922" s="36"/>
      <c r="BQ922" s="36"/>
      <c r="BR922" s="36"/>
      <c r="BS922" s="36"/>
      <c r="BT922" s="36"/>
      <c r="BU922" s="36"/>
      <c r="BV922" s="36"/>
      <c r="BW922" s="36"/>
      <c r="BX922" s="36"/>
      <c r="BY922" s="36"/>
      <c r="BZ922" s="36"/>
      <c r="CA922" s="36"/>
      <c r="CB922" s="36"/>
      <c r="CC922" s="36"/>
      <c r="CD922" s="36"/>
      <c r="CE922" s="36"/>
      <c r="CF922" s="36"/>
      <c r="CG922" s="36"/>
      <c r="CH922" s="36"/>
      <c r="CI922" s="36"/>
      <c r="CJ922" s="36"/>
      <c r="CK922" s="36"/>
      <c r="CL922" s="36"/>
      <c r="CM922" s="36"/>
      <c r="CN922" s="36"/>
      <c r="CO922" s="36"/>
      <c r="CP922" s="36"/>
      <c r="CQ922" s="36"/>
      <c r="CR922" s="36"/>
      <c r="CS922" s="36"/>
      <c r="CT922" s="36"/>
      <c r="CU922" s="36"/>
      <c r="CV922" s="36"/>
      <c r="CW922" s="36"/>
      <c r="CX922" s="36"/>
      <c r="CY922" s="36"/>
      <c r="CZ922" s="36"/>
      <c r="DA922" s="36"/>
      <c r="DB922" s="36"/>
      <c r="DC922" s="36"/>
      <c r="DD922" s="36"/>
      <c r="DE922" s="36"/>
      <c r="DF922" s="36"/>
      <c r="DG922" s="36"/>
    </row>
    <row r="923" spans="2:111" x14ac:dyDescent="0.5"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  <c r="AW923" s="36"/>
      <c r="AX923" s="36"/>
      <c r="AY923" s="36"/>
      <c r="AZ923" s="36"/>
      <c r="BA923" s="36"/>
      <c r="BB923" s="36"/>
      <c r="BC923" s="36"/>
      <c r="BD923" s="36"/>
      <c r="BE923" s="36"/>
      <c r="BF923" s="36"/>
      <c r="BG923" s="36"/>
      <c r="BH923" s="36"/>
      <c r="BI923" s="36"/>
      <c r="BJ923" s="36"/>
      <c r="BK923" s="36"/>
      <c r="BL923" s="36"/>
      <c r="BM923" s="36"/>
      <c r="BN923" s="36"/>
      <c r="BO923" s="36"/>
      <c r="BP923" s="36"/>
      <c r="BQ923" s="36"/>
      <c r="BR923" s="36"/>
      <c r="BS923" s="36"/>
      <c r="BT923" s="36"/>
      <c r="BU923" s="36"/>
      <c r="BV923" s="36"/>
      <c r="BW923" s="36"/>
      <c r="BX923" s="36"/>
      <c r="BY923" s="36"/>
      <c r="BZ923" s="36"/>
      <c r="CA923" s="36"/>
      <c r="CB923" s="36"/>
      <c r="CC923" s="36"/>
      <c r="CD923" s="36"/>
      <c r="CE923" s="36"/>
      <c r="CF923" s="36"/>
      <c r="CG923" s="36"/>
      <c r="CH923" s="36"/>
      <c r="CI923" s="36"/>
      <c r="CJ923" s="36"/>
      <c r="CK923" s="36"/>
      <c r="CL923" s="36"/>
      <c r="CM923" s="36"/>
      <c r="CN923" s="36"/>
      <c r="CO923" s="36"/>
      <c r="CP923" s="36"/>
      <c r="CQ923" s="36"/>
      <c r="CR923" s="36"/>
      <c r="CS923" s="36"/>
      <c r="CT923" s="36"/>
      <c r="CU923" s="36"/>
      <c r="CV923" s="36"/>
      <c r="CW923" s="36"/>
      <c r="CX923" s="36"/>
      <c r="CY923" s="36"/>
      <c r="CZ923" s="36"/>
      <c r="DA923" s="36"/>
      <c r="DB923" s="36"/>
      <c r="DC923" s="36"/>
      <c r="DD923" s="36"/>
      <c r="DE923" s="36"/>
      <c r="DF923" s="36"/>
      <c r="DG923" s="36"/>
    </row>
    <row r="924" spans="2:111" x14ac:dyDescent="0.5"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  <c r="AW924" s="36"/>
      <c r="AX924" s="36"/>
      <c r="AY924" s="36"/>
      <c r="AZ924" s="36"/>
      <c r="BA924" s="36"/>
      <c r="BB924" s="36"/>
      <c r="BC924" s="36"/>
      <c r="BD924" s="36"/>
      <c r="BE924" s="36"/>
      <c r="BF924" s="36"/>
      <c r="BG924" s="36"/>
      <c r="BH924" s="36"/>
      <c r="BI924" s="36"/>
      <c r="BJ924" s="36"/>
      <c r="BK924" s="36"/>
      <c r="BL924" s="36"/>
      <c r="BM924" s="36"/>
      <c r="BN924" s="36"/>
      <c r="BO924" s="36"/>
      <c r="BP924" s="36"/>
      <c r="BQ924" s="36"/>
      <c r="BR924" s="36"/>
      <c r="BS924" s="36"/>
      <c r="BT924" s="36"/>
      <c r="BU924" s="36"/>
      <c r="BV924" s="36"/>
      <c r="BW924" s="36"/>
      <c r="BX924" s="36"/>
      <c r="BY924" s="36"/>
      <c r="BZ924" s="36"/>
      <c r="CA924" s="36"/>
      <c r="CB924" s="36"/>
      <c r="CC924" s="36"/>
      <c r="CD924" s="36"/>
      <c r="CE924" s="36"/>
      <c r="CF924" s="36"/>
      <c r="CG924" s="36"/>
      <c r="CH924" s="36"/>
      <c r="CI924" s="36"/>
      <c r="CJ924" s="36"/>
      <c r="CK924" s="36"/>
      <c r="CL924" s="36"/>
      <c r="CM924" s="36"/>
      <c r="CN924" s="36"/>
      <c r="CO924" s="36"/>
      <c r="CP924" s="36"/>
      <c r="CQ924" s="36"/>
      <c r="CR924" s="36"/>
      <c r="CS924" s="36"/>
      <c r="CT924" s="36"/>
      <c r="CU924" s="36"/>
      <c r="CV924" s="36"/>
      <c r="CW924" s="36"/>
      <c r="CX924" s="36"/>
      <c r="CY924" s="36"/>
      <c r="CZ924" s="36"/>
      <c r="DA924" s="36"/>
      <c r="DB924" s="36"/>
      <c r="DC924" s="36"/>
      <c r="DD924" s="36"/>
      <c r="DE924" s="36"/>
      <c r="DF924" s="36"/>
      <c r="DG924" s="36"/>
    </row>
    <row r="925" spans="2:111" x14ac:dyDescent="0.5"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  <c r="AW925" s="36"/>
      <c r="AX925" s="36"/>
      <c r="AY925" s="36"/>
      <c r="AZ925" s="36"/>
      <c r="BA925" s="36"/>
      <c r="BB925" s="36"/>
      <c r="BC925" s="36"/>
      <c r="BD925" s="36"/>
      <c r="BE925" s="36"/>
      <c r="BF925" s="36"/>
      <c r="BG925" s="36"/>
      <c r="BH925" s="36"/>
      <c r="BI925" s="36"/>
      <c r="BJ925" s="36"/>
      <c r="BK925" s="36"/>
      <c r="BL925" s="36"/>
      <c r="BM925" s="36"/>
      <c r="BN925" s="36"/>
      <c r="BO925" s="36"/>
      <c r="BP925" s="36"/>
      <c r="BQ925" s="36"/>
      <c r="BR925" s="36"/>
      <c r="BS925" s="36"/>
      <c r="BT925" s="36"/>
      <c r="BU925" s="36"/>
      <c r="BV925" s="36"/>
      <c r="BW925" s="36"/>
      <c r="BX925" s="36"/>
      <c r="BY925" s="36"/>
      <c r="BZ925" s="36"/>
      <c r="CA925" s="36"/>
      <c r="CB925" s="36"/>
      <c r="CC925" s="36"/>
      <c r="CD925" s="36"/>
      <c r="CE925" s="36"/>
      <c r="CF925" s="36"/>
      <c r="CG925" s="36"/>
      <c r="CH925" s="36"/>
      <c r="CI925" s="36"/>
      <c r="CJ925" s="36"/>
      <c r="CK925" s="36"/>
      <c r="CL925" s="36"/>
      <c r="CM925" s="36"/>
      <c r="CN925" s="36"/>
      <c r="CO925" s="36"/>
      <c r="CP925" s="36"/>
      <c r="CQ925" s="36"/>
      <c r="CR925" s="36"/>
      <c r="CS925" s="36"/>
      <c r="CT925" s="36"/>
      <c r="CU925" s="36"/>
      <c r="CV925" s="36"/>
      <c r="CW925" s="36"/>
      <c r="CX925" s="36"/>
      <c r="CY925" s="36"/>
      <c r="CZ925" s="36"/>
      <c r="DA925" s="36"/>
      <c r="DB925" s="36"/>
      <c r="DC925" s="36"/>
      <c r="DD925" s="36"/>
      <c r="DE925" s="36"/>
      <c r="DF925" s="36"/>
      <c r="DG925" s="36"/>
    </row>
    <row r="926" spans="2:111" x14ac:dyDescent="0.5"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  <c r="AW926" s="36"/>
      <c r="AX926" s="36"/>
      <c r="AY926" s="36"/>
      <c r="AZ926" s="36"/>
      <c r="BA926" s="36"/>
      <c r="BB926" s="36"/>
      <c r="BC926" s="36"/>
      <c r="BD926" s="36"/>
      <c r="BE926" s="36"/>
      <c r="BF926" s="36"/>
      <c r="BG926" s="36"/>
      <c r="BH926" s="36"/>
      <c r="BI926" s="36"/>
      <c r="BJ926" s="36"/>
      <c r="BK926" s="36"/>
      <c r="BL926" s="36"/>
      <c r="BM926" s="36"/>
      <c r="BN926" s="36"/>
      <c r="BO926" s="36"/>
      <c r="BP926" s="36"/>
      <c r="BQ926" s="36"/>
      <c r="BR926" s="36"/>
      <c r="BS926" s="36"/>
      <c r="BT926" s="36"/>
      <c r="BU926" s="36"/>
      <c r="BV926" s="36"/>
      <c r="BW926" s="36"/>
      <c r="BX926" s="36"/>
      <c r="BY926" s="36"/>
      <c r="BZ926" s="36"/>
      <c r="CA926" s="36"/>
      <c r="CB926" s="36"/>
      <c r="CC926" s="36"/>
      <c r="CD926" s="36"/>
      <c r="CE926" s="36"/>
      <c r="CF926" s="36"/>
      <c r="CG926" s="36"/>
      <c r="CH926" s="36"/>
      <c r="CI926" s="36"/>
      <c r="CJ926" s="36"/>
      <c r="CK926" s="36"/>
      <c r="CL926" s="36"/>
      <c r="CM926" s="36"/>
      <c r="CN926" s="36"/>
      <c r="CO926" s="36"/>
      <c r="CP926" s="36"/>
      <c r="CQ926" s="36"/>
      <c r="CR926" s="36"/>
      <c r="CS926" s="36"/>
      <c r="CT926" s="36"/>
      <c r="CU926" s="36"/>
      <c r="CV926" s="36"/>
      <c r="CW926" s="36"/>
      <c r="CX926" s="36"/>
      <c r="CY926" s="36"/>
      <c r="CZ926" s="36"/>
      <c r="DA926" s="36"/>
      <c r="DB926" s="36"/>
      <c r="DC926" s="36"/>
      <c r="DD926" s="36"/>
      <c r="DE926" s="36"/>
      <c r="DF926" s="36"/>
      <c r="DG926" s="36"/>
    </row>
    <row r="927" spans="2:111" x14ac:dyDescent="0.5"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  <c r="AW927" s="36"/>
      <c r="AX927" s="36"/>
      <c r="AY927" s="36"/>
      <c r="AZ927" s="36"/>
      <c r="BA927" s="36"/>
      <c r="BB927" s="36"/>
      <c r="BC927" s="36"/>
      <c r="BD927" s="36"/>
      <c r="BE927" s="36"/>
      <c r="BF927" s="36"/>
      <c r="BG927" s="36"/>
      <c r="BH927" s="36"/>
      <c r="BI927" s="36"/>
      <c r="BJ927" s="36"/>
      <c r="BK927" s="36"/>
      <c r="BL927" s="36"/>
      <c r="BM927" s="36"/>
      <c r="BN927" s="36"/>
      <c r="BO927" s="36"/>
      <c r="BP927" s="36"/>
      <c r="BQ927" s="36"/>
      <c r="BR927" s="36"/>
      <c r="BS927" s="36"/>
      <c r="BT927" s="36"/>
      <c r="BU927" s="36"/>
      <c r="BV927" s="36"/>
      <c r="BW927" s="36"/>
      <c r="BX927" s="36"/>
      <c r="BY927" s="36"/>
      <c r="BZ927" s="36"/>
      <c r="CA927" s="36"/>
      <c r="CB927" s="36"/>
      <c r="CC927" s="36"/>
      <c r="CD927" s="36"/>
      <c r="CE927" s="36"/>
      <c r="CF927" s="36"/>
      <c r="CG927" s="36"/>
      <c r="CH927" s="36"/>
      <c r="CI927" s="36"/>
      <c r="CJ927" s="36"/>
      <c r="CK927" s="36"/>
      <c r="CL927" s="36"/>
      <c r="CM927" s="36"/>
      <c r="CN927" s="36"/>
      <c r="CO927" s="36"/>
      <c r="CP927" s="36"/>
      <c r="CQ927" s="36"/>
      <c r="CR927" s="36"/>
      <c r="CS927" s="36"/>
      <c r="CT927" s="36"/>
      <c r="CU927" s="36"/>
      <c r="CV927" s="36"/>
      <c r="CW927" s="36"/>
      <c r="CX927" s="36"/>
      <c r="CY927" s="36"/>
      <c r="CZ927" s="36"/>
      <c r="DA927" s="36"/>
      <c r="DB927" s="36"/>
      <c r="DC927" s="36"/>
      <c r="DD927" s="36"/>
      <c r="DE927" s="36"/>
      <c r="DF927" s="36"/>
      <c r="DG927" s="36"/>
    </row>
    <row r="928" spans="2:111" x14ac:dyDescent="0.5"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  <c r="AW928" s="36"/>
      <c r="AX928" s="36"/>
      <c r="AY928" s="36"/>
      <c r="AZ928" s="36"/>
      <c r="BA928" s="36"/>
      <c r="BB928" s="36"/>
      <c r="BC928" s="36"/>
      <c r="BD928" s="36"/>
      <c r="BE928" s="36"/>
      <c r="BF928" s="36"/>
      <c r="BG928" s="36"/>
      <c r="BH928" s="36"/>
      <c r="BI928" s="36"/>
      <c r="BJ928" s="36"/>
      <c r="BK928" s="36"/>
      <c r="BL928" s="36"/>
      <c r="BM928" s="36"/>
      <c r="BN928" s="36"/>
      <c r="BO928" s="36"/>
      <c r="BP928" s="36"/>
      <c r="BQ928" s="36"/>
      <c r="BR928" s="36"/>
      <c r="BS928" s="36"/>
      <c r="BT928" s="36"/>
      <c r="BU928" s="36"/>
      <c r="BV928" s="36"/>
      <c r="BW928" s="36"/>
      <c r="BX928" s="36"/>
      <c r="BY928" s="36"/>
      <c r="BZ928" s="36"/>
      <c r="CA928" s="36"/>
      <c r="CB928" s="36"/>
      <c r="CC928" s="36"/>
      <c r="CD928" s="36"/>
      <c r="CE928" s="36"/>
      <c r="CF928" s="36"/>
      <c r="CG928" s="36"/>
      <c r="CH928" s="36"/>
      <c r="CI928" s="36"/>
      <c r="CJ928" s="36"/>
      <c r="CK928" s="36"/>
      <c r="CL928" s="36"/>
      <c r="CM928" s="36"/>
      <c r="CN928" s="36"/>
      <c r="CO928" s="36"/>
      <c r="CP928" s="36"/>
      <c r="CQ928" s="36"/>
      <c r="CR928" s="36"/>
      <c r="CS928" s="36"/>
      <c r="CT928" s="36"/>
      <c r="CU928" s="36"/>
      <c r="CV928" s="36"/>
      <c r="CW928" s="36"/>
      <c r="CX928" s="36"/>
      <c r="CY928" s="36"/>
      <c r="CZ928" s="36"/>
      <c r="DA928" s="36"/>
      <c r="DB928" s="36"/>
      <c r="DC928" s="36"/>
      <c r="DD928" s="36"/>
      <c r="DE928" s="36"/>
      <c r="DF928" s="36"/>
      <c r="DG928" s="36"/>
    </row>
    <row r="929" spans="2:111" x14ac:dyDescent="0.5"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  <c r="AW929" s="36"/>
      <c r="AX929" s="36"/>
      <c r="AY929" s="36"/>
      <c r="AZ929" s="36"/>
      <c r="BA929" s="36"/>
      <c r="BB929" s="36"/>
      <c r="BC929" s="36"/>
      <c r="BD929" s="36"/>
      <c r="BE929" s="36"/>
      <c r="BF929" s="36"/>
      <c r="BG929" s="36"/>
      <c r="BH929" s="36"/>
      <c r="BI929" s="36"/>
      <c r="BJ929" s="36"/>
      <c r="BK929" s="36"/>
      <c r="BL929" s="36"/>
      <c r="BM929" s="36"/>
      <c r="BN929" s="36"/>
      <c r="BO929" s="36"/>
      <c r="BP929" s="36"/>
      <c r="BQ929" s="36"/>
      <c r="BR929" s="36"/>
      <c r="BS929" s="36"/>
      <c r="BT929" s="36"/>
      <c r="BU929" s="36"/>
      <c r="BV929" s="36"/>
      <c r="BW929" s="36"/>
      <c r="BX929" s="36"/>
      <c r="BY929" s="36"/>
      <c r="BZ929" s="36"/>
      <c r="CA929" s="36"/>
      <c r="CB929" s="36"/>
      <c r="CC929" s="36"/>
      <c r="CD929" s="36"/>
      <c r="CE929" s="36"/>
      <c r="CF929" s="36"/>
      <c r="CG929" s="36"/>
      <c r="CH929" s="36"/>
      <c r="CI929" s="36"/>
      <c r="CJ929" s="36"/>
      <c r="CK929" s="36"/>
      <c r="CL929" s="36"/>
      <c r="CM929" s="36"/>
      <c r="CN929" s="36"/>
      <c r="CO929" s="36"/>
      <c r="CP929" s="36"/>
      <c r="CQ929" s="36"/>
      <c r="CR929" s="36"/>
      <c r="CS929" s="36"/>
      <c r="CT929" s="36"/>
      <c r="CU929" s="36"/>
      <c r="CV929" s="36"/>
      <c r="CW929" s="36"/>
      <c r="CX929" s="36"/>
      <c r="CY929" s="36"/>
      <c r="CZ929" s="36"/>
      <c r="DA929" s="36"/>
      <c r="DB929" s="36"/>
      <c r="DC929" s="36"/>
      <c r="DD929" s="36"/>
      <c r="DE929" s="36"/>
      <c r="DF929" s="36"/>
      <c r="DG929" s="36"/>
    </row>
    <row r="930" spans="2:111" x14ac:dyDescent="0.5"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  <c r="AW930" s="36"/>
      <c r="AX930" s="36"/>
      <c r="AY930" s="36"/>
      <c r="AZ930" s="36"/>
      <c r="BA930" s="36"/>
      <c r="BB930" s="36"/>
      <c r="BC930" s="36"/>
      <c r="BD930" s="36"/>
      <c r="BE930" s="36"/>
      <c r="BF930" s="36"/>
      <c r="BG930" s="36"/>
      <c r="BH930" s="36"/>
      <c r="BI930" s="36"/>
      <c r="BJ930" s="36"/>
      <c r="BK930" s="36"/>
      <c r="BL930" s="36"/>
      <c r="BM930" s="36"/>
      <c r="BN930" s="36"/>
      <c r="BO930" s="36"/>
      <c r="BP930" s="36"/>
      <c r="BQ930" s="36"/>
      <c r="BR930" s="36"/>
      <c r="BS930" s="36"/>
      <c r="BT930" s="36"/>
      <c r="BU930" s="36"/>
      <c r="BV930" s="36"/>
      <c r="BW930" s="36"/>
      <c r="BX930" s="36"/>
      <c r="BY930" s="36"/>
      <c r="BZ930" s="36"/>
      <c r="CA930" s="36"/>
      <c r="CB930" s="36"/>
      <c r="CC930" s="36"/>
      <c r="CD930" s="36"/>
      <c r="CE930" s="36"/>
      <c r="CF930" s="36"/>
      <c r="CG930" s="36"/>
      <c r="CH930" s="36"/>
      <c r="CI930" s="36"/>
      <c r="CJ930" s="36"/>
      <c r="CK930" s="36"/>
      <c r="CL930" s="36"/>
      <c r="CM930" s="36"/>
      <c r="CN930" s="36"/>
      <c r="CO930" s="36"/>
      <c r="CP930" s="36"/>
      <c r="CQ930" s="36"/>
      <c r="CR930" s="36"/>
      <c r="CS930" s="36"/>
      <c r="CT930" s="36"/>
      <c r="CU930" s="36"/>
      <c r="CV930" s="36"/>
      <c r="CW930" s="36"/>
      <c r="CX930" s="36"/>
      <c r="CY930" s="36"/>
      <c r="CZ930" s="36"/>
      <c r="DA930" s="36"/>
      <c r="DB930" s="36"/>
      <c r="DC930" s="36"/>
      <c r="DD930" s="36"/>
      <c r="DE930" s="36"/>
      <c r="DF930" s="36"/>
      <c r="DG930" s="36"/>
    </row>
    <row r="931" spans="2:111" x14ac:dyDescent="0.5"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  <c r="AW931" s="36"/>
      <c r="AX931" s="36"/>
      <c r="AY931" s="36"/>
      <c r="AZ931" s="36"/>
      <c r="BA931" s="36"/>
      <c r="BB931" s="36"/>
      <c r="BC931" s="36"/>
      <c r="BD931" s="36"/>
      <c r="BE931" s="36"/>
      <c r="BF931" s="36"/>
      <c r="BG931" s="36"/>
      <c r="BH931" s="36"/>
      <c r="BI931" s="36"/>
      <c r="BJ931" s="36"/>
      <c r="BK931" s="36"/>
      <c r="BL931" s="36"/>
      <c r="BM931" s="36"/>
      <c r="BN931" s="36"/>
      <c r="BO931" s="36"/>
      <c r="BP931" s="36"/>
      <c r="BQ931" s="36"/>
      <c r="BR931" s="36"/>
      <c r="BS931" s="36"/>
      <c r="BT931" s="36"/>
      <c r="BU931" s="36"/>
      <c r="BV931" s="36"/>
      <c r="BW931" s="36"/>
      <c r="BX931" s="36"/>
      <c r="BY931" s="36"/>
      <c r="BZ931" s="36"/>
      <c r="CA931" s="36"/>
      <c r="CB931" s="36"/>
      <c r="CC931" s="36"/>
      <c r="CD931" s="36"/>
      <c r="CE931" s="36"/>
      <c r="CF931" s="36"/>
      <c r="CG931" s="36"/>
      <c r="CH931" s="36"/>
      <c r="CI931" s="36"/>
      <c r="CJ931" s="36"/>
      <c r="CK931" s="36"/>
      <c r="CL931" s="36"/>
      <c r="CM931" s="36"/>
      <c r="CN931" s="36"/>
      <c r="CO931" s="36"/>
      <c r="CP931" s="36"/>
      <c r="CQ931" s="36"/>
      <c r="CR931" s="36"/>
      <c r="CS931" s="36"/>
      <c r="CT931" s="36"/>
      <c r="CU931" s="36"/>
      <c r="CV931" s="36"/>
      <c r="CW931" s="36"/>
      <c r="CX931" s="36"/>
      <c r="CY931" s="36"/>
      <c r="CZ931" s="36"/>
      <c r="DA931" s="36"/>
      <c r="DB931" s="36"/>
      <c r="DC931" s="36"/>
      <c r="DD931" s="36"/>
      <c r="DE931" s="36"/>
      <c r="DF931" s="36"/>
      <c r="DG931" s="36"/>
    </row>
    <row r="932" spans="2:111" x14ac:dyDescent="0.5"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  <c r="AW932" s="36"/>
      <c r="AX932" s="36"/>
      <c r="AY932" s="36"/>
      <c r="AZ932" s="36"/>
      <c r="BA932" s="36"/>
      <c r="BB932" s="36"/>
      <c r="BC932" s="36"/>
      <c r="BD932" s="36"/>
      <c r="BE932" s="36"/>
      <c r="BF932" s="36"/>
      <c r="BG932" s="36"/>
      <c r="BH932" s="36"/>
      <c r="BI932" s="36"/>
      <c r="BJ932" s="36"/>
      <c r="BK932" s="36"/>
      <c r="BL932" s="36"/>
      <c r="BM932" s="36"/>
      <c r="BN932" s="36"/>
      <c r="BO932" s="36"/>
      <c r="BP932" s="36"/>
      <c r="BQ932" s="36"/>
      <c r="BR932" s="36"/>
      <c r="BS932" s="36"/>
      <c r="BT932" s="36"/>
      <c r="BU932" s="36"/>
      <c r="BV932" s="36"/>
      <c r="BW932" s="36"/>
      <c r="BX932" s="36"/>
      <c r="BY932" s="36"/>
      <c r="BZ932" s="36"/>
      <c r="CA932" s="36"/>
      <c r="CB932" s="36"/>
      <c r="CC932" s="36"/>
      <c r="CD932" s="36"/>
      <c r="CE932" s="36"/>
      <c r="CF932" s="36"/>
      <c r="CG932" s="36"/>
      <c r="CH932" s="36"/>
      <c r="CI932" s="36"/>
      <c r="CJ932" s="36"/>
      <c r="CK932" s="36"/>
      <c r="CL932" s="36"/>
      <c r="CM932" s="36"/>
      <c r="CN932" s="36"/>
      <c r="CO932" s="36"/>
      <c r="CP932" s="36"/>
      <c r="CQ932" s="36"/>
      <c r="CR932" s="36"/>
      <c r="CS932" s="36"/>
      <c r="CT932" s="36"/>
      <c r="CU932" s="36"/>
      <c r="CV932" s="36"/>
      <c r="CW932" s="36"/>
      <c r="CX932" s="36"/>
      <c r="CY932" s="36"/>
      <c r="CZ932" s="36"/>
      <c r="DA932" s="36"/>
      <c r="DB932" s="36"/>
      <c r="DC932" s="36"/>
      <c r="DD932" s="36"/>
      <c r="DE932" s="36"/>
      <c r="DF932" s="36"/>
      <c r="DG932" s="36"/>
    </row>
    <row r="933" spans="2:111" x14ac:dyDescent="0.5"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  <c r="AW933" s="36"/>
      <c r="AX933" s="36"/>
      <c r="AY933" s="36"/>
      <c r="AZ933" s="36"/>
      <c r="BA933" s="36"/>
      <c r="BB933" s="36"/>
      <c r="BC933" s="36"/>
      <c r="BD933" s="36"/>
      <c r="BE933" s="36"/>
      <c r="BF933" s="36"/>
      <c r="BG933" s="36"/>
      <c r="BH933" s="36"/>
      <c r="BI933" s="36"/>
      <c r="BJ933" s="36"/>
      <c r="BK933" s="36"/>
      <c r="BL933" s="36"/>
      <c r="BM933" s="36"/>
      <c r="BN933" s="36"/>
      <c r="BO933" s="36"/>
      <c r="BP933" s="36"/>
      <c r="BQ933" s="36"/>
      <c r="BR933" s="36"/>
      <c r="BS933" s="36"/>
      <c r="BT933" s="36"/>
      <c r="BU933" s="36"/>
      <c r="BV933" s="36"/>
      <c r="BW933" s="36"/>
      <c r="BX933" s="36"/>
      <c r="BY933" s="36"/>
      <c r="BZ933" s="36"/>
      <c r="CA933" s="36"/>
      <c r="CB933" s="36"/>
      <c r="CC933" s="36"/>
      <c r="CD933" s="36"/>
      <c r="CE933" s="36"/>
      <c r="CF933" s="36"/>
      <c r="CG933" s="36"/>
      <c r="CH933" s="36"/>
      <c r="CI933" s="36"/>
      <c r="CJ933" s="36"/>
      <c r="CK933" s="36"/>
      <c r="CL933" s="36"/>
      <c r="CM933" s="36"/>
      <c r="CN933" s="36"/>
      <c r="CO933" s="36"/>
      <c r="CP933" s="36"/>
      <c r="CQ933" s="36"/>
      <c r="CR933" s="36"/>
      <c r="CS933" s="36"/>
      <c r="CT933" s="36"/>
      <c r="CU933" s="36"/>
      <c r="CV933" s="36"/>
      <c r="CW933" s="36"/>
      <c r="CX933" s="36"/>
      <c r="CY933" s="36"/>
      <c r="CZ933" s="36"/>
      <c r="DA933" s="36"/>
      <c r="DB933" s="36"/>
      <c r="DC933" s="36"/>
      <c r="DD933" s="36"/>
      <c r="DE933" s="36"/>
      <c r="DF933" s="36"/>
      <c r="DG933" s="36"/>
    </row>
    <row r="934" spans="2:111" x14ac:dyDescent="0.5"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  <c r="AW934" s="36"/>
      <c r="AX934" s="36"/>
      <c r="AY934" s="36"/>
      <c r="AZ934" s="36"/>
      <c r="BA934" s="36"/>
      <c r="BB934" s="36"/>
      <c r="BC934" s="36"/>
      <c r="BD934" s="36"/>
      <c r="BE934" s="36"/>
      <c r="BF934" s="36"/>
      <c r="BG934" s="36"/>
      <c r="BH934" s="36"/>
      <c r="BI934" s="36"/>
      <c r="BJ934" s="36"/>
      <c r="BK934" s="36"/>
      <c r="BL934" s="36"/>
      <c r="BM934" s="36"/>
      <c r="BN934" s="36"/>
      <c r="BO934" s="36"/>
      <c r="BP934" s="36"/>
      <c r="BQ934" s="36"/>
      <c r="BR934" s="36"/>
      <c r="BS934" s="36"/>
      <c r="BT934" s="36"/>
      <c r="BU934" s="36"/>
      <c r="BV934" s="36"/>
      <c r="BW934" s="36"/>
      <c r="BX934" s="36"/>
      <c r="BY934" s="36"/>
      <c r="BZ934" s="36"/>
      <c r="CA934" s="36"/>
      <c r="CB934" s="36"/>
      <c r="CC934" s="36"/>
      <c r="CD934" s="36"/>
      <c r="CE934" s="36"/>
      <c r="CF934" s="36"/>
      <c r="CG934" s="36"/>
      <c r="CH934" s="36"/>
      <c r="CI934" s="36"/>
      <c r="CJ934" s="36"/>
      <c r="CK934" s="36"/>
      <c r="CL934" s="36"/>
      <c r="CM934" s="36"/>
      <c r="CN934" s="36"/>
      <c r="CO934" s="36"/>
      <c r="CP934" s="36"/>
      <c r="CQ934" s="36"/>
      <c r="CR934" s="36"/>
      <c r="CS934" s="36"/>
      <c r="CT934" s="36"/>
      <c r="CU934" s="36"/>
      <c r="CV934" s="36"/>
      <c r="CW934" s="36"/>
      <c r="CX934" s="36"/>
      <c r="CY934" s="36"/>
      <c r="CZ934" s="36"/>
      <c r="DA934" s="36"/>
      <c r="DB934" s="36"/>
      <c r="DC934" s="36"/>
      <c r="DD934" s="36"/>
      <c r="DE934" s="36"/>
      <c r="DF934" s="36"/>
      <c r="DG934" s="36"/>
    </row>
    <row r="935" spans="2:111" x14ac:dyDescent="0.5"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  <c r="AW935" s="36"/>
      <c r="AX935" s="36"/>
      <c r="AY935" s="36"/>
      <c r="AZ935" s="36"/>
      <c r="BA935" s="36"/>
      <c r="BB935" s="36"/>
      <c r="BC935" s="36"/>
      <c r="BD935" s="36"/>
      <c r="BE935" s="36"/>
      <c r="BF935" s="36"/>
      <c r="BG935" s="36"/>
      <c r="BH935" s="36"/>
      <c r="BI935" s="36"/>
      <c r="BJ935" s="36"/>
      <c r="BK935" s="36"/>
      <c r="BL935" s="36"/>
      <c r="BM935" s="36"/>
      <c r="BN935" s="36"/>
      <c r="BO935" s="36"/>
      <c r="BP935" s="36"/>
      <c r="BQ935" s="36"/>
      <c r="BR935" s="36"/>
      <c r="BS935" s="36"/>
      <c r="BT935" s="36"/>
      <c r="BU935" s="36"/>
      <c r="BV935" s="36"/>
      <c r="BW935" s="36"/>
      <c r="BX935" s="36"/>
      <c r="BY935" s="36"/>
      <c r="BZ935" s="36"/>
      <c r="CA935" s="36"/>
      <c r="CB935" s="36"/>
      <c r="CC935" s="36"/>
      <c r="CD935" s="36"/>
      <c r="CE935" s="36"/>
      <c r="CF935" s="36"/>
      <c r="CG935" s="36"/>
      <c r="CH935" s="36"/>
      <c r="CI935" s="36"/>
      <c r="CJ935" s="36"/>
      <c r="CK935" s="36"/>
      <c r="CL935" s="36"/>
      <c r="CM935" s="36"/>
      <c r="CN935" s="36"/>
      <c r="CO935" s="36"/>
      <c r="CP935" s="36"/>
      <c r="CQ935" s="36"/>
      <c r="CR935" s="36"/>
      <c r="CS935" s="36"/>
      <c r="CT935" s="36"/>
      <c r="CU935" s="36"/>
      <c r="CV935" s="36"/>
      <c r="CW935" s="36"/>
      <c r="CX935" s="36"/>
      <c r="CY935" s="36"/>
      <c r="CZ935" s="36"/>
      <c r="DA935" s="36"/>
      <c r="DB935" s="36"/>
      <c r="DC935" s="36"/>
      <c r="DD935" s="36"/>
      <c r="DE935" s="36"/>
      <c r="DF935" s="36"/>
      <c r="DG935" s="36"/>
    </row>
    <row r="936" spans="2:111" x14ac:dyDescent="0.5"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  <c r="AW936" s="36"/>
      <c r="AX936" s="36"/>
      <c r="AY936" s="36"/>
      <c r="AZ936" s="36"/>
      <c r="BA936" s="36"/>
      <c r="BB936" s="36"/>
      <c r="BC936" s="36"/>
      <c r="BD936" s="36"/>
      <c r="BE936" s="36"/>
      <c r="BF936" s="36"/>
      <c r="BG936" s="36"/>
      <c r="BH936" s="36"/>
      <c r="BI936" s="36"/>
      <c r="BJ936" s="36"/>
      <c r="BK936" s="36"/>
      <c r="BL936" s="36"/>
      <c r="BM936" s="36"/>
      <c r="BN936" s="36"/>
      <c r="BO936" s="36"/>
      <c r="BP936" s="36"/>
      <c r="BQ936" s="36"/>
      <c r="BR936" s="36"/>
      <c r="BS936" s="36"/>
      <c r="BT936" s="36"/>
      <c r="BU936" s="36"/>
      <c r="BV936" s="36"/>
      <c r="BW936" s="36"/>
      <c r="BX936" s="36"/>
      <c r="BY936" s="36"/>
      <c r="BZ936" s="36"/>
      <c r="CA936" s="36"/>
      <c r="CB936" s="36"/>
      <c r="CC936" s="36"/>
      <c r="CD936" s="36"/>
      <c r="CE936" s="36"/>
      <c r="CF936" s="36"/>
      <c r="CG936" s="36"/>
      <c r="CH936" s="36"/>
      <c r="CI936" s="36"/>
      <c r="CJ936" s="36"/>
      <c r="CK936" s="36"/>
      <c r="CL936" s="36"/>
      <c r="CM936" s="36"/>
      <c r="CN936" s="36"/>
      <c r="CO936" s="36"/>
      <c r="CP936" s="36"/>
      <c r="CQ936" s="36"/>
      <c r="CR936" s="36"/>
      <c r="CS936" s="36"/>
      <c r="CT936" s="36"/>
      <c r="CU936" s="36"/>
      <c r="CV936" s="36"/>
      <c r="CW936" s="36"/>
      <c r="CX936" s="36"/>
      <c r="CY936" s="36"/>
      <c r="CZ936" s="36"/>
      <c r="DA936" s="36"/>
      <c r="DB936" s="36"/>
      <c r="DC936" s="36"/>
      <c r="DD936" s="36"/>
      <c r="DE936" s="36"/>
      <c r="DF936" s="36"/>
      <c r="DG936" s="36"/>
    </row>
    <row r="937" spans="2:111" x14ac:dyDescent="0.5"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  <c r="AW937" s="36"/>
      <c r="AX937" s="36"/>
      <c r="AY937" s="36"/>
      <c r="AZ937" s="36"/>
      <c r="BA937" s="36"/>
      <c r="BB937" s="36"/>
      <c r="BC937" s="36"/>
      <c r="BD937" s="36"/>
      <c r="BE937" s="36"/>
      <c r="BF937" s="36"/>
      <c r="BG937" s="36"/>
      <c r="BH937" s="36"/>
      <c r="BI937" s="36"/>
      <c r="BJ937" s="36"/>
      <c r="BK937" s="36"/>
      <c r="BL937" s="36"/>
      <c r="BM937" s="36"/>
      <c r="BN937" s="36"/>
      <c r="BO937" s="36"/>
      <c r="BP937" s="36"/>
      <c r="BQ937" s="36"/>
      <c r="BR937" s="36"/>
      <c r="BS937" s="36"/>
      <c r="BT937" s="36"/>
      <c r="BU937" s="36"/>
      <c r="BV937" s="36"/>
      <c r="BW937" s="36"/>
      <c r="BX937" s="36"/>
      <c r="BY937" s="36"/>
      <c r="BZ937" s="36"/>
      <c r="CA937" s="36"/>
      <c r="CB937" s="36"/>
      <c r="CC937" s="36"/>
      <c r="CD937" s="36"/>
      <c r="CE937" s="36"/>
      <c r="CF937" s="36"/>
      <c r="CG937" s="36"/>
      <c r="CH937" s="36"/>
      <c r="CI937" s="36"/>
      <c r="CJ937" s="36"/>
      <c r="CK937" s="36"/>
      <c r="CL937" s="36"/>
      <c r="CM937" s="36"/>
      <c r="CN937" s="36"/>
      <c r="CO937" s="36"/>
      <c r="CP937" s="36"/>
      <c r="CQ937" s="36"/>
      <c r="CR937" s="36"/>
      <c r="CS937" s="36"/>
      <c r="CT937" s="36"/>
      <c r="CU937" s="36"/>
      <c r="CV937" s="36"/>
      <c r="CW937" s="36"/>
      <c r="CX937" s="36"/>
      <c r="CY937" s="36"/>
      <c r="CZ937" s="36"/>
      <c r="DA937" s="36"/>
      <c r="DB937" s="36"/>
      <c r="DC937" s="36"/>
      <c r="DD937" s="36"/>
      <c r="DE937" s="36"/>
      <c r="DF937" s="36"/>
      <c r="DG937" s="36"/>
    </row>
    <row r="938" spans="2:111" x14ac:dyDescent="0.5"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  <c r="AW938" s="36"/>
      <c r="AX938" s="36"/>
      <c r="AY938" s="36"/>
      <c r="AZ938" s="36"/>
      <c r="BA938" s="36"/>
      <c r="BB938" s="36"/>
      <c r="BC938" s="36"/>
      <c r="BD938" s="36"/>
      <c r="BE938" s="36"/>
      <c r="BF938" s="36"/>
      <c r="BG938" s="36"/>
      <c r="BH938" s="36"/>
      <c r="BI938" s="36"/>
      <c r="BJ938" s="36"/>
      <c r="BK938" s="36"/>
      <c r="BL938" s="36"/>
      <c r="BM938" s="36"/>
      <c r="BN938" s="36"/>
      <c r="BO938" s="36"/>
      <c r="BP938" s="36"/>
      <c r="BQ938" s="36"/>
      <c r="BR938" s="36"/>
      <c r="BS938" s="36"/>
      <c r="BT938" s="36"/>
      <c r="BU938" s="36"/>
      <c r="BV938" s="36"/>
      <c r="BW938" s="36"/>
      <c r="BX938" s="36"/>
      <c r="BY938" s="36"/>
      <c r="BZ938" s="36"/>
      <c r="CA938" s="36"/>
      <c r="CB938" s="36"/>
      <c r="CC938" s="36"/>
      <c r="CD938" s="36"/>
      <c r="CE938" s="36"/>
      <c r="CF938" s="36"/>
      <c r="CG938" s="36"/>
      <c r="CH938" s="36"/>
      <c r="CI938" s="36"/>
      <c r="CJ938" s="36"/>
      <c r="CK938" s="36"/>
      <c r="CL938" s="36"/>
      <c r="CM938" s="36"/>
      <c r="CN938" s="36"/>
      <c r="CO938" s="36"/>
      <c r="CP938" s="36"/>
      <c r="CQ938" s="36"/>
      <c r="CR938" s="36"/>
      <c r="CS938" s="36"/>
      <c r="CT938" s="36"/>
      <c r="CU938" s="36"/>
      <c r="CV938" s="36"/>
      <c r="CW938" s="36"/>
      <c r="CX938" s="36"/>
      <c r="CY938" s="36"/>
      <c r="CZ938" s="36"/>
      <c r="DA938" s="36"/>
      <c r="DB938" s="36"/>
      <c r="DC938" s="36"/>
      <c r="DD938" s="36"/>
      <c r="DE938" s="36"/>
      <c r="DF938" s="36"/>
      <c r="DG938" s="36"/>
    </row>
    <row r="939" spans="2:111" x14ac:dyDescent="0.5"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  <c r="AW939" s="36"/>
      <c r="AX939" s="36"/>
      <c r="AY939" s="36"/>
      <c r="AZ939" s="36"/>
      <c r="BA939" s="36"/>
      <c r="BB939" s="36"/>
      <c r="BC939" s="36"/>
      <c r="BD939" s="36"/>
      <c r="BE939" s="36"/>
      <c r="BF939" s="36"/>
      <c r="BG939" s="36"/>
      <c r="BH939" s="36"/>
      <c r="BI939" s="36"/>
      <c r="BJ939" s="36"/>
      <c r="BK939" s="36"/>
      <c r="BL939" s="36"/>
      <c r="BM939" s="36"/>
      <c r="BN939" s="36"/>
      <c r="BO939" s="36"/>
      <c r="BP939" s="36"/>
      <c r="BQ939" s="36"/>
      <c r="BR939" s="36"/>
      <c r="BS939" s="36"/>
      <c r="BT939" s="36"/>
      <c r="BU939" s="36"/>
      <c r="BV939" s="36"/>
      <c r="BW939" s="36"/>
      <c r="BX939" s="36"/>
      <c r="BY939" s="36"/>
      <c r="BZ939" s="36"/>
      <c r="CA939" s="36"/>
      <c r="CB939" s="36"/>
      <c r="CC939" s="36"/>
      <c r="CD939" s="36"/>
      <c r="CE939" s="36"/>
      <c r="CF939" s="36"/>
      <c r="CG939" s="36"/>
      <c r="CH939" s="36"/>
      <c r="CI939" s="36"/>
      <c r="CJ939" s="36"/>
      <c r="CK939" s="36"/>
      <c r="CL939" s="36"/>
      <c r="CM939" s="36"/>
      <c r="CN939" s="36"/>
      <c r="CO939" s="36"/>
      <c r="CP939" s="36"/>
      <c r="CQ939" s="36"/>
      <c r="CR939" s="36"/>
      <c r="CS939" s="36"/>
      <c r="CT939" s="36"/>
      <c r="CU939" s="36"/>
      <c r="CV939" s="36"/>
      <c r="CW939" s="36"/>
      <c r="CX939" s="36"/>
      <c r="CY939" s="36"/>
      <c r="CZ939" s="36"/>
      <c r="DA939" s="36"/>
      <c r="DB939" s="36"/>
      <c r="DC939" s="36"/>
      <c r="DD939" s="36"/>
      <c r="DE939" s="36"/>
      <c r="DF939" s="36"/>
      <c r="DG939" s="36"/>
    </row>
    <row r="940" spans="2:111" x14ac:dyDescent="0.5"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  <c r="AW940" s="36"/>
      <c r="AX940" s="36"/>
      <c r="AY940" s="36"/>
      <c r="AZ940" s="36"/>
      <c r="BA940" s="36"/>
      <c r="BB940" s="36"/>
      <c r="BC940" s="36"/>
      <c r="BD940" s="36"/>
      <c r="BE940" s="36"/>
      <c r="BF940" s="36"/>
      <c r="BG940" s="36"/>
      <c r="BH940" s="36"/>
      <c r="BI940" s="36"/>
      <c r="BJ940" s="36"/>
      <c r="BK940" s="36"/>
      <c r="BL940" s="36"/>
      <c r="BM940" s="36"/>
      <c r="BN940" s="36"/>
      <c r="BO940" s="36"/>
      <c r="BP940" s="36"/>
      <c r="BQ940" s="36"/>
      <c r="BR940" s="36"/>
      <c r="BS940" s="36"/>
      <c r="BT940" s="36"/>
      <c r="BU940" s="36"/>
      <c r="BV940" s="36"/>
      <c r="BW940" s="36"/>
      <c r="BX940" s="36"/>
      <c r="BY940" s="36"/>
      <c r="BZ940" s="36"/>
      <c r="CA940" s="36"/>
      <c r="CB940" s="36"/>
      <c r="CC940" s="36"/>
      <c r="CD940" s="36"/>
      <c r="CE940" s="36"/>
      <c r="CF940" s="36"/>
      <c r="CG940" s="36"/>
      <c r="CH940" s="36"/>
      <c r="CI940" s="36"/>
      <c r="CJ940" s="36"/>
      <c r="CK940" s="36"/>
      <c r="CL940" s="36"/>
      <c r="CM940" s="36"/>
      <c r="CN940" s="36"/>
      <c r="CO940" s="36"/>
      <c r="CP940" s="36"/>
      <c r="CQ940" s="36"/>
      <c r="CR940" s="36"/>
      <c r="CS940" s="36"/>
      <c r="CT940" s="36"/>
      <c r="CU940" s="36"/>
      <c r="CV940" s="36"/>
      <c r="CW940" s="36"/>
      <c r="CX940" s="36"/>
      <c r="CY940" s="36"/>
      <c r="CZ940" s="36"/>
      <c r="DA940" s="36"/>
      <c r="DB940" s="36"/>
      <c r="DC940" s="36"/>
      <c r="DD940" s="36"/>
      <c r="DE940" s="36"/>
      <c r="DF940" s="36"/>
      <c r="DG940" s="36"/>
    </row>
    <row r="941" spans="2:111" x14ac:dyDescent="0.5"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  <c r="AW941" s="36"/>
      <c r="AX941" s="36"/>
      <c r="AY941" s="36"/>
      <c r="AZ941" s="36"/>
      <c r="BA941" s="36"/>
      <c r="BB941" s="36"/>
      <c r="BC941" s="36"/>
      <c r="BD941" s="36"/>
      <c r="BE941" s="36"/>
      <c r="BF941" s="36"/>
      <c r="BG941" s="36"/>
      <c r="BH941" s="36"/>
      <c r="BI941" s="36"/>
      <c r="BJ941" s="36"/>
      <c r="BK941" s="36"/>
      <c r="BL941" s="36"/>
      <c r="BM941" s="36"/>
      <c r="BN941" s="36"/>
      <c r="BO941" s="36"/>
      <c r="BP941" s="36"/>
      <c r="BQ941" s="36"/>
      <c r="BR941" s="36"/>
      <c r="BS941" s="36"/>
      <c r="BT941" s="36"/>
      <c r="BU941" s="36"/>
      <c r="BV941" s="36"/>
      <c r="BW941" s="36"/>
      <c r="BX941" s="36"/>
      <c r="BY941" s="36"/>
      <c r="BZ941" s="36"/>
      <c r="CA941" s="36"/>
      <c r="CB941" s="36"/>
      <c r="CC941" s="36"/>
      <c r="CD941" s="36"/>
      <c r="CE941" s="36"/>
      <c r="CF941" s="36"/>
      <c r="CG941" s="36"/>
      <c r="CH941" s="36"/>
      <c r="CI941" s="36"/>
      <c r="CJ941" s="36"/>
      <c r="CK941" s="36"/>
      <c r="CL941" s="36"/>
      <c r="CM941" s="36"/>
      <c r="CN941" s="36"/>
      <c r="CO941" s="36"/>
      <c r="CP941" s="36"/>
      <c r="CQ941" s="36"/>
      <c r="CR941" s="36"/>
      <c r="CS941" s="36"/>
      <c r="CT941" s="36"/>
      <c r="CU941" s="36"/>
      <c r="CV941" s="36"/>
      <c r="CW941" s="36"/>
      <c r="CX941" s="36"/>
      <c r="CY941" s="36"/>
      <c r="CZ941" s="36"/>
      <c r="DA941" s="36"/>
      <c r="DB941" s="36"/>
      <c r="DC941" s="36"/>
      <c r="DD941" s="36"/>
      <c r="DE941" s="36"/>
      <c r="DF941" s="36"/>
      <c r="DG941" s="36"/>
    </row>
    <row r="942" spans="2:111" x14ac:dyDescent="0.5"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  <c r="AW942" s="36"/>
      <c r="AX942" s="36"/>
      <c r="AY942" s="36"/>
      <c r="AZ942" s="36"/>
      <c r="BA942" s="36"/>
      <c r="BB942" s="36"/>
      <c r="BC942" s="36"/>
      <c r="BD942" s="36"/>
      <c r="BE942" s="36"/>
      <c r="BF942" s="36"/>
      <c r="BG942" s="36"/>
      <c r="BH942" s="36"/>
      <c r="BI942" s="36"/>
      <c r="BJ942" s="36"/>
      <c r="BK942" s="36"/>
      <c r="BL942" s="36"/>
      <c r="BM942" s="36"/>
      <c r="BN942" s="36"/>
      <c r="BO942" s="36"/>
      <c r="BP942" s="36"/>
      <c r="BQ942" s="36"/>
      <c r="BR942" s="36"/>
      <c r="BS942" s="36"/>
      <c r="BT942" s="36"/>
      <c r="BU942" s="36"/>
      <c r="BV942" s="36"/>
      <c r="BW942" s="36"/>
      <c r="BX942" s="36"/>
      <c r="BY942" s="36"/>
      <c r="BZ942" s="36"/>
      <c r="CA942" s="36"/>
      <c r="CB942" s="36"/>
      <c r="CC942" s="36"/>
      <c r="CD942" s="36"/>
      <c r="CE942" s="36"/>
      <c r="CF942" s="36"/>
      <c r="CG942" s="36"/>
      <c r="CH942" s="36"/>
      <c r="CI942" s="36"/>
      <c r="CJ942" s="36"/>
      <c r="CK942" s="36"/>
      <c r="CL942" s="36"/>
      <c r="CM942" s="36"/>
      <c r="CN942" s="36"/>
      <c r="CO942" s="36"/>
      <c r="CP942" s="36"/>
      <c r="CQ942" s="36"/>
      <c r="CR942" s="36"/>
      <c r="CS942" s="36"/>
      <c r="CT942" s="36"/>
      <c r="CU942" s="36"/>
      <c r="CV942" s="36"/>
      <c r="CW942" s="36"/>
      <c r="CX942" s="36"/>
      <c r="CY942" s="36"/>
      <c r="CZ942" s="36"/>
      <c r="DA942" s="36"/>
      <c r="DB942" s="36"/>
      <c r="DC942" s="36"/>
      <c r="DD942" s="36"/>
      <c r="DE942" s="36"/>
      <c r="DF942" s="36"/>
      <c r="DG942" s="36"/>
    </row>
    <row r="943" spans="2:111" x14ac:dyDescent="0.5"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  <c r="AW943" s="36"/>
      <c r="AX943" s="36"/>
      <c r="AY943" s="36"/>
      <c r="AZ943" s="36"/>
      <c r="BA943" s="36"/>
      <c r="BB943" s="36"/>
      <c r="BC943" s="36"/>
      <c r="BD943" s="36"/>
      <c r="BE943" s="36"/>
      <c r="BF943" s="36"/>
      <c r="BG943" s="36"/>
      <c r="BH943" s="36"/>
      <c r="BI943" s="36"/>
      <c r="BJ943" s="36"/>
      <c r="BK943" s="36"/>
      <c r="BL943" s="36"/>
      <c r="BM943" s="36"/>
      <c r="BN943" s="36"/>
      <c r="BO943" s="36"/>
      <c r="BP943" s="36"/>
      <c r="BQ943" s="36"/>
      <c r="BR943" s="36"/>
      <c r="BS943" s="36"/>
      <c r="BT943" s="36"/>
      <c r="BU943" s="36"/>
      <c r="BV943" s="36"/>
      <c r="BW943" s="36"/>
      <c r="BX943" s="36"/>
      <c r="BY943" s="36"/>
      <c r="BZ943" s="36"/>
      <c r="CA943" s="36"/>
      <c r="CB943" s="36"/>
      <c r="CC943" s="36"/>
      <c r="CD943" s="36"/>
      <c r="CE943" s="36"/>
      <c r="CF943" s="36"/>
      <c r="CG943" s="36"/>
      <c r="CH943" s="36"/>
      <c r="CI943" s="36"/>
      <c r="CJ943" s="36"/>
      <c r="CK943" s="36"/>
      <c r="CL943" s="36"/>
      <c r="CM943" s="36"/>
      <c r="CN943" s="36"/>
      <c r="CO943" s="36"/>
      <c r="CP943" s="36"/>
      <c r="CQ943" s="36"/>
      <c r="CR943" s="36"/>
      <c r="CS943" s="36"/>
      <c r="CT943" s="36"/>
      <c r="CU943" s="36"/>
      <c r="CV943" s="36"/>
      <c r="CW943" s="36"/>
      <c r="CX943" s="36"/>
      <c r="CY943" s="36"/>
      <c r="CZ943" s="36"/>
      <c r="DA943" s="36"/>
      <c r="DB943" s="36"/>
      <c r="DC943" s="36"/>
      <c r="DD943" s="36"/>
      <c r="DE943" s="36"/>
      <c r="DF943" s="36"/>
      <c r="DG943" s="36"/>
    </row>
    <row r="944" spans="2:111" x14ac:dyDescent="0.5"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  <c r="AW944" s="36"/>
      <c r="AX944" s="36"/>
      <c r="AY944" s="36"/>
      <c r="AZ944" s="36"/>
      <c r="BA944" s="36"/>
      <c r="BB944" s="36"/>
      <c r="BC944" s="36"/>
      <c r="BD944" s="36"/>
      <c r="BE944" s="36"/>
      <c r="BF944" s="36"/>
      <c r="BG944" s="36"/>
      <c r="BH944" s="36"/>
      <c r="BI944" s="36"/>
      <c r="BJ944" s="36"/>
      <c r="BK944" s="36"/>
      <c r="BL944" s="36"/>
      <c r="BM944" s="36"/>
      <c r="BN944" s="36"/>
      <c r="BO944" s="36"/>
      <c r="BP944" s="36"/>
      <c r="BQ944" s="36"/>
      <c r="BR944" s="36"/>
      <c r="BS944" s="36"/>
      <c r="BT944" s="36"/>
      <c r="BU944" s="36"/>
      <c r="BV944" s="36"/>
      <c r="BW944" s="36"/>
      <c r="BX944" s="36"/>
      <c r="BY944" s="36"/>
      <c r="BZ944" s="36"/>
      <c r="CA944" s="36"/>
      <c r="CB944" s="36"/>
      <c r="CC944" s="36"/>
      <c r="CD944" s="36"/>
      <c r="CE944" s="36"/>
      <c r="CF944" s="36"/>
      <c r="CG944" s="36"/>
      <c r="CH944" s="36"/>
      <c r="CI944" s="36"/>
      <c r="CJ944" s="36"/>
      <c r="CK944" s="36"/>
      <c r="CL944" s="36"/>
      <c r="CM944" s="36"/>
      <c r="CN944" s="36"/>
      <c r="CO944" s="36"/>
      <c r="CP944" s="36"/>
      <c r="CQ944" s="36"/>
      <c r="CR944" s="36"/>
      <c r="CS944" s="36"/>
      <c r="CT944" s="36"/>
      <c r="CU944" s="36"/>
      <c r="CV944" s="36"/>
      <c r="CW944" s="36"/>
      <c r="CX944" s="36"/>
      <c r="CY944" s="36"/>
      <c r="CZ944" s="36"/>
      <c r="DA944" s="36"/>
      <c r="DB944" s="36"/>
      <c r="DC944" s="36"/>
      <c r="DD944" s="36"/>
      <c r="DE944" s="36"/>
      <c r="DF944" s="36"/>
      <c r="DG944" s="36"/>
    </row>
    <row r="945" spans="2:111" x14ac:dyDescent="0.5"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  <c r="AW945" s="36"/>
      <c r="AX945" s="36"/>
      <c r="AY945" s="36"/>
      <c r="AZ945" s="36"/>
      <c r="BA945" s="36"/>
      <c r="BB945" s="36"/>
      <c r="BC945" s="36"/>
      <c r="BD945" s="36"/>
      <c r="BE945" s="36"/>
      <c r="BF945" s="36"/>
      <c r="BG945" s="36"/>
      <c r="BH945" s="36"/>
      <c r="BI945" s="36"/>
      <c r="BJ945" s="36"/>
      <c r="BK945" s="36"/>
      <c r="BL945" s="36"/>
      <c r="BM945" s="36"/>
      <c r="BN945" s="36"/>
      <c r="BO945" s="36"/>
      <c r="BP945" s="36"/>
      <c r="BQ945" s="36"/>
      <c r="BR945" s="36"/>
      <c r="BS945" s="36"/>
      <c r="BT945" s="36"/>
      <c r="BU945" s="36"/>
      <c r="BV945" s="36"/>
      <c r="BW945" s="36"/>
      <c r="BX945" s="36"/>
      <c r="BY945" s="36"/>
      <c r="BZ945" s="36"/>
      <c r="CA945" s="36"/>
      <c r="CB945" s="36"/>
      <c r="CC945" s="36"/>
      <c r="CD945" s="36"/>
      <c r="CE945" s="36"/>
      <c r="CF945" s="36"/>
      <c r="CG945" s="36"/>
      <c r="CH945" s="36"/>
      <c r="CI945" s="36"/>
      <c r="CJ945" s="36"/>
      <c r="CK945" s="36"/>
      <c r="CL945" s="36"/>
      <c r="CM945" s="36"/>
      <c r="CN945" s="36"/>
      <c r="CO945" s="36"/>
      <c r="CP945" s="36"/>
      <c r="CQ945" s="36"/>
      <c r="CR945" s="36"/>
      <c r="CS945" s="36"/>
      <c r="CT945" s="36"/>
      <c r="CU945" s="36"/>
      <c r="CV945" s="36"/>
      <c r="CW945" s="36"/>
      <c r="CX945" s="36"/>
      <c r="CY945" s="36"/>
      <c r="CZ945" s="36"/>
      <c r="DA945" s="36"/>
      <c r="DB945" s="36"/>
      <c r="DC945" s="36"/>
      <c r="DD945" s="36"/>
      <c r="DE945" s="36"/>
      <c r="DF945" s="36"/>
      <c r="DG945" s="36"/>
    </row>
    <row r="946" spans="2:111" x14ac:dyDescent="0.5"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  <c r="AW946" s="36"/>
      <c r="AX946" s="36"/>
      <c r="AY946" s="36"/>
      <c r="AZ946" s="36"/>
      <c r="BA946" s="36"/>
      <c r="BB946" s="36"/>
      <c r="BC946" s="36"/>
      <c r="BD946" s="36"/>
      <c r="BE946" s="36"/>
      <c r="BF946" s="36"/>
      <c r="BG946" s="36"/>
      <c r="BH946" s="36"/>
      <c r="BI946" s="36"/>
      <c r="BJ946" s="36"/>
      <c r="BK946" s="36"/>
      <c r="BL946" s="36"/>
      <c r="BM946" s="36"/>
      <c r="BN946" s="36"/>
      <c r="BO946" s="36"/>
      <c r="BP946" s="36"/>
      <c r="BQ946" s="36"/>
      <c r="BR946" s="36"/>
      <c r="BS946" s="36"/>
      <c r="BT946" s="36"/>
      <c r="BU946" s="36"/>
      <c r="BV946" s="36"/>
      <c r="BW946" s="36"/>
      <c r="BX946" s="36"/>
      <c r="BY946" s="36"/>
      <c r="BZ946" s="36"/>
      <c r="CA946" s="36"/>
      <c r="CB946" s="36"/>
      <c r="CC946" s="36"/>
      <c r="CD946" s="36"/>
      <c r="CE946" s="36"/>
      <c r="CF946" s="36"/>
      <c r="CG946" s="36"/>
      <c r="CH946" s="36"/>
      <c r="CI946" s="36"/>
      <c r="CJ946" s="36"/>
      <c r="CK946" s="36"/>
      <c r="CL946" s="36"/>
      <c r="CM946" s="36"/>
      <c r="CN946" s="36"/>
      <c r="CO946" s="36"/>
      <c r="CP946" s="36"/>
      <c r="CQ946" s="36"/>
      <c r="CR946" s="36"/>
      <c r="CS946" s="36"/>
      <c r="CT946" s="36"/>
      <c r="CU946" s="36"/>
      <c r="CV946" s="36"/>
      <c r="CW946" s="36"/>
      <c r="CX946" s="36"/>
      <c r="CY946" s="36"/>
      <c r="CZ946" s="36"/>
      <c r="DA946" s="36"/>
      <c r="DB946" s="36"/>
      <c r="DC946" s="36"/>
      <c r="DD946" s="36"/>
      <c r="DE946" s="36"/>
      <c r="DF946" s="36"/>
      <c r="DG946" s="36"/>
    </row>
    <row r="947" spans="2:111" x14ac:dyDescent="0.5"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  <c r="AW947" s="36"/>
      <c r="AX947" s="36"/>
      <c r="AY947" s="36"/>
      <c r="AZ947" s="36"/>
      <c r="BA947" s="36"/>
      <c r="BB947" s="36"/>
      <c r="BC947" s="36"/>
      <c r="BD947" s="36"/>
      <c r="BE947" s="36"/>
      <c r="BF947" s="36"/>
      <c r="BG947" s="36"/>
      <c r="BH947" s="36"/>
      <c r="BI947" s="36"/>
      <c r="BJ947" s="36"/>
      <c r="BK947" s="36"/>
      <c r="BL947" s="36"/>
      <c r="BM947" s="36"/>
      <c r="BN947" s="36"/>
      <c r="BO947" s="36"/>
      <c r="BP947" s="36"/>
      <c r="BQ947" s="36"/>
      <c r="BR947" s="36"/>
      <c r="BS947" s="36"/>
      <c r="BT947" s="36"/>
      <c r="BU947" s="36"/>
      <c r="BV947" s="36"/>
      <c r="BW947" s="36"/>
      <c r="BX947" s="36"/>
      <c r="BY947" s="36"/>
      <c r="BZ947" s="36"/>
      <c r="CA947" s="36"/>
      <c r="CB947" s="36"/>
      <c r="CC947" s="36"/>
      <c r="CD947" s="36"/>
      <c r="CE947" s="36"/>
      <c r="CF947" s="36"/>
      <c r="CG947" s="36"/>
      <c r="CH947" s="36"/>
      <c r="CI947" s="36"/>
      <c r="CJ947" s="36"/>
      <c r="CK947" s="36"/>
      <c r="CL947" s="36"/>
      <c r="CM947" s="36"/>
      <c r="CN947" s="36"/>
      <c r="CO947" s="36"/>
      <c r="CP947" s="36"/>
      <c r="CQ947" s="36"/>
      <c r="CR947" s="36"/>
      <c r="CS947" s="36"/>
      <c r="CT947" s="36"/>
      <c r="CU947" s="36"/>
      <c r="CV947" s="36"/>
      <c r="CW947" s="36"/>
      <c r="CX947" s="36"/>
      <c r="CY947" s="36"/>
      <c r="CZ947" s="36"/>
      <c r="DA947" s="36"/>
      <c r="DB947" s="36"/>
      <c r="DC947" s="36"/>
      <c r="DD947" s="36"/>
      <c r="DE947" s="36"/>
      <c r="DF947" s="36"/>
      <c r="DG947" s="36"/>
    </row>
    <row r="948" spans="2:111" x14ac:dyDescent="0.5"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  <c r="AW948" s="36"/>
      <c r="AX948" s="36"/>
      <c r="AY948" s="36"/>
      <c r="AZ948" s="36"/>
      <c r="BA948" s="36"/>
      <c r="BB948" s="36"/>
      <c r="BC948" s="36"/>
      <c r="BD948" s="36"/>
      <c r="BE948" s="36"/>
      <c r="BF948" s="36"/>
      <c r="BG948" s="36"/>
      <c r="BH948" s="36"/>
      <c r="BI948" s="36"/>
      <c r="BJ948" s="36"/>
      <c r="BK948" s="36"/>
      <c r="BL948" s="36"/>
      <c r="BM948" s="36"/>
      <c r="BN948" s="36"/>
      <c r="BO948" s="36"/>
      <c r="BP948" s="36"/>
      <c r="BQ948" s="36"/>
      <c r="BR948" s="36"/>
      <c r="BS948" s="36"/>
      <c r="BT948" s="36"/>
      <c r="BU948" s="36"/>
      <c r="BV948" s="36"/>
      <c r="BW948" s="36"/>
      <c r="BX948" s="36"/>
      <c r="BY948" s="36"/>
      <c r="BZ948" s="36"/>
      <c r="CA948" s="36"/>
      <c r="CB948" s="36"/>
      <c r="CC948" s="36"/>
      <c r="CD948" s="36"/>
      <c r="CE948" s="36"/>
      <c r="CF948" s="36"/>
      <c r="CG948" s="36"/>
      <c r="CH948" s="36"/>
      <c r="CI948" s="36"/>
      <c r="CJ948" s="36"/>
      <c r="CK948" s="36"/>
      <c r="CL948" s="36"/>
      <c r="CM948" s="36"/>
      <c r="CN948" s="36"/>
      <c r="CO948" s="36"/>
      <c r="CP948" s="36"/>
      <c r="CQ948" s="36"/>
      <c r="CR948" s="36"/>
      <c r="CS948" s="36"/>
      <c r="CT948" s="36"/>
      <c r="CU948" s="36"/>
      <c r="CV948" s="36"/>
      <c r="CW948" s="36"/>
      <c r="CX948" s="36"/>
      <c r="CY948" s="36"/>
      <c r="CZ948" s="36"/>
      <c r="DA948" s="36"/>
      <c r="DB948" s="36"/>
      <c r="DC948" s="36"/>
      <c r="DD948" s="36"/>
      <c r="DE948" s="36"/>
      <c r="DF948" s="36"/>
      <c r="DG948" s="36"/>
    </row>
    <row r="949" spans="2:111" x14ac:dyDescent="0.5"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  <c r="AW949" s="36"/>
      <c r="AX949" s="36"/>
      <c r="AY949" s="36"/>
      <c r="AZ949" s="36"/>
      <c r="BA949" s="36"/>
      <c r="BB949" s="36"/>
      <c r="BC949" s="36"/>
      <c r="BD949" s="36"/>
      <c r="BE949" s="36"/>
      <c r="BF949" s="36"/>
      <c r="BG949" s="36"/>
      <c r="BH949" s="36"/>
      <c r="BI949" s="36"/>
      <c r="BJ949" s="36"/>
      <c r="BK949" s="36"/>
      <c r="BL949" s="36"/>
      <c r="BM949" s="36"/>
      <c r="BN949" s="36"/>
      <c r="BO949" s="36"/>
      <c r="BP949" s="36"/>
      <c r="BQ949" s="36"/>
      <c r="BR949" s="36"/>
      <c r="BS949" s="36"/>
      <c r="BT949" s="36"/>
      <c r="BU949" s="36"/>
      <c r="BV949" s="36"/>
      <c r="BW949" s="36"/>
      <c r="BX949" s="36"/>
      <c r="BY949" s="36"/>
      <c r="BZ949" s="36"/>
      <c r="CA949" s="36"/>
      <c r="CB949" s="36"/>
      <c r="CC949" s="36"/>
      <c r="CD949" s="36"/>
      <c r="CE949" s="36"/>
      <c r="CF949" s="36"/>
      <c r="CG949" s="36"/>
      <c r="CH949" s="36"/>
      <c r="CI949" s="36"/>
      <c r="CJ949" s="36"/>
      <c r="CK949" s="36"/>
      <c r="CL949" s="36"/>
      <c r="CM949" s="36"/>
      <c r="CN949" s="36"/>
      <c r="CO949" s="36"/>
      <c r="CP949" s="36"/>
      <c r="CQ949" s="36"/>
      <c r="CR949" s="36"/>
      <c r="CS949" s="36"/>
      <c r="CT949" s="36"/>
      <c r="CU949" s="36"/>
      <c r="CV949" s="36"/>
      <c r="CW949" s="36"/>
      <c r="CX949" s="36"/>
      <c r="CY949" s="36"/>
      <c r="CZ949" s="36"/>
      <c r="DA949" s="36"/>
      <c r="DB949" s="36"/>
      <c r="DC949" s="36"/>
      <c r="DD949" s="36"/>
      <c r="DE949" s="36"/>
      <c r="DF949" s="36"/>
      <c r="DG949" s="36"/>
    </row>
    <row r="950" spans="2:111" x14ac:dyDescent="0.5"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  <c r="AW950" s="36"/>
      <c r="AX950" s="36"/>
      <c r="AY950" s="36"/>
      <c r="AZ950" s="36"/>
      <c r="BA950" s="36"/>
      <c r="BB950" s="36"/>
      <c r="BC950" s="36"/>
      <c r="BD950" s="36"/>
      <c r="BE950" s="36"/>
      <c r="BF950" s="36"/>
      <c r="BG950" s="36"/>
      <c r="BH950" s="36"/>
      <c r="BI950" s="36"/>
      <c r="BJ950" s="36"/>
      <c r="BK950" s="36"/>
      <c r="BL950" s="36"/>
      <c r="BM950" s="36"/>
      <c r="BN950" s="36"/>
      <c r="BO950" s="36"/>
      <c r="BP950" s="36"/>
      <c r="BQ950" s="36"/>
      <c r="BR950" s="36"/>
      <c r="BS950" s="36"/>
      <c r="BT950" s="36"/>
      <c r="BU950" s="36"/>
      <c r="BV950" s="36"/>
      <c r="BW950" s="36"/>
      <c r="BX950" s="36"/>
      <c r="BY950" s="36"/>
      <c r="BZ950" s="36"/>
      <c r="CA950" s="36"/>
      <c r="CB950" s="36"/>
      <c r="CC950" s="36"/>
      <c r="CD950" s="36"/>
      <c r="CE950" s="36"/>
      <c r="CF950" s="36"/>
      <c r="CG950" s="36"/>
      <c r="CH950" s="36"/>
      <c r="CI950" s="36"/>
      <c r="CJ950" s="36"/>
      <c r="CK950" s="36"/>
      <c r="CL950" s="36"/>
      <c r="CM950" s="36"/>
      <c r="CN950" s="36"/>
      <c r="CO950" s="36"/>
      <c r="CP950" s="36"/>
      <c r="CQ950" s="36"/>
      <c r="CR950" s="36"/>
      <c r="CS950" s="36"/>
      <c r="CT950" s="36"/>
      <c r="CU950" s="36"/>
      <c r="CV950" s="36"/>
      <c r="CW950" s="36"/>
      <c r="CX950" s="36"/>
      <c r="CY950" s="36"/>
      <c r="CZ950" s="36"/>
      <c r="DA950" s="36"/>
      <c r="DB950" s="36"/>
      <c r="DC950" s="36"/>
      <c r="DD950" s="36"/>
      <c r="DE950" s="36"/>
      <c r="DF950" s="36"/>
      <c r="DG950" s="36"/>
    </row>
    <row r="951" spans="2:111" x14ac:dyDescent="0.5"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  <c r="AW951" s="36"/>
      <c r="AX951" s="36"/>
      <c r="AY951" s="36"/>
      <c r="AZ951" s="36"/>
      <c r="BA951" s="36"/>
      <c r="BB951" s="36"/>
      <c r="BC951" s="36"/>
      <c r="BD951" s="36"/>
      <c r="BE951" s="36"/>
      <c r="BF951" s="36"/>
      <c r="BG951" s="36"/>
      <c r="BH951" s="36"/>
      <c r="BI951" s="36"/>
      <c r="BJ951" s="36"/>
      <c r="BK951" s="36"/>
      <c r="BL951" s="36"/>
      <c r="BM951" s="36"/>
      <c r="BN951" s="36"/>
      <c r="BO951" s="36"/>
      <c r="BP951" s="36"/>
      <c r="BQ951" s="36"/>
      <c r="BR951" s="36"/>
      <c r="BS951" s="36"/>
      <c r="BT951" s="36"/>
      <c r="BU951" s="36"/>
      <c r="BV951" s="36"/>
      <c r="BW951" s="36"/>
      <c r="BX951" s="36"/>
      <c r="BY951" s="36"/>
      <c r="BZ951" s="36"/>
      <c r="CA951" s="36"/>
      <c r="CB951" s="36"/>
      <c r="CC951" s="36"/>
      <c r="CD951" s="36"/>
      <c r="CE951" s="36"/>
      <c r="CF951" s="36"/>
      <c r="CG951" s="36"/>
      <c r="CH951" s="36"/>
      <c r="CI951" s="36"/>
      <c r="CJ951" s="36"/>
      <c r="CK951" s="36"/>
      <c r="CL951" s="36"/>
      <c r="CM951" s="36"/>
      <c r="CN951" s="36"/>
      <c r="CO951" s="36"/>
      <c r="CP951" s="36"/>
      <c r="CQ951" s="36"/>
      <c r="CR951" s="36"/>
      <c r="CS951" s="36"/>
      <c r="CT951" s="36"/>
      <c r="CU951" s="36"/>
      <c r="CV951" s="36"/>
      <c r="CW951" s="36"/>
      <c r="CX951" s="36"/>
      <c r="CY951" s="36"/>
      <c r="CZ951" s="36"/>
      <c r="DA951" s="36"/>
      <c r="DB951" s="36"/>
      <c r="DC951" s="36"/>
      <c r="DD951" s="36"/>
      <c r="DE951" s="36"/>
      <c r="DF951" s="36"/>
      <c r="DG951" s="36"/>
    </row>
    <row r="952" spans="2:111" x14ac:dyDescent="0.5"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  <c r="AW952" s="36"/>
      <c r="AX952" s="36"/>
      <c r="AY952" s="36"/>
      <c r="AZ952" s="36"/>
      <c r="BA952" s="36"/>
      <c r="BB952" s="36"/>
      <c r="BC952" s="36"/>
      <c r="BD952" s="36"/>
      <c r="BE952" s="36"/>
      <c r="BF952" s="36"/>
      <c r="BG952" s="36"/>
      <c r="BH952" s="36"/>
      <c r="BI952" s="36"/>
      <c r="BJ952" s="36"/>
      <c r="BK952" s="36"/>
      <c r="BL952" s="36"/>
      <c r="BM952" s="36"/>
      <c r="BN952" s="36"/>
      <c r="BO952" s="36"/>
      <c r="BP952" s="36"/>
      <c r="BQ952" s="36"/>
      <c r="BR952" s="36"/>
      <c r="BS952" s="36"/>
      <c r="BT952" s="36"/>
      <c r="BU952" s="36"/>
      <c r="BV952" s="36"/>
      <c r="BW952" s="36"/>
      <c r="BX952" s="36"/>
      <c r="BY952" s="36"/>
      <c r="BZ952" s="36"/>
      <c r="CA952" s="36"/>
      <c r="CB952" s="36"/>
      <c r="CC952" s="36"/>
      <c r="CD952" s="36"/>
      <c r="CE952" s="36"/>
      <c r="CF952" s="36"/>
      <c r="CG952" s="36"/>
      <c r="CH952" s="36"/>
      <c r="CI952" s="36"/>
      <c r="CJ952" s="36"/>
      <c r="CK952" s="36"/>
      <c r="CL952" s="36"/>
      <c r="CM952" s="36"/>
      <c r="CN952" s="36"/>
      <c r="CO952" s="36"/>
      <c r="CP952" s="36"/>
      <c r="CQ952" s="36"/>
      <c r="CR952" s="36"/>
      <c r="CS952" s="36"/>
      <c r="CT952" s="36"/>
      <c r="CU952" s="36"/>
      <c r="CV952" s="36"/>
      <c r="CW952" s="36"/>
      <c r="CX952" s="36"/>
      <c r="CY952" s="36"/>
      <c r="CZ952" s="36"/>
      <c r="DA952" s="36"/>
      <c r="DB952" s="36"/>
      <c r="DC952" s="36"/>
      <c r="DD952" s="36"/>
      <c r="DE952" s="36"/>
      <c r="DF952" s="36"/>
      <c r="DG952" s="36"/>
    </row>
    <row r="953" spans="2:111" x14ac:dyDescent="0.5"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  <c r="AW953" s="36"/>
      <c r="AX953" s="36"/>
      <c r="AY953" s="36"/>
      <c r="AZ953" s="36"/>
      <c r="BA953" s="36"/>
      <c r="BB953" s="36"/>
      <c r="BC953" s="36"/>
      <c r="BD953" s="36"/>
      <c r="BE953" s="36"/>
      <c r="BF953" s="36"/>
      <c r="BG953" s="36"/>
      <c r="BH953" s="36"/>
      <c r="BI953" s="36"/>
      <c r="BJ953" s="36"/>
      <c r="BK953" s="36"/>
      <c r="BL953" s="36"/>
      <c r="BM953" s="36"/>
      <c r="BN953" s="36"/>
      <c r="BO953" s="36"/>
      <c r="BP953" s="36"/>
      <c r="BQ953" s="36"/>
      <c r="BR953" s="36"/>
      <c r="BS953" s="36"/>
      <c r="BT953" s="36"/>
      <c r="BU953" s="36"/>
      <c r="BV953" s="36"/>
      <c r="BW953" s="36"/>
      <c r="BX953" s="36"/>
      <c r="BY953" s="36"/>
      <c r="BZ953" s="36"/>
      <c r="CA953" s="36"/>
      <c r="CB953" s="36"/>
      <c r="CC953" s="36"/>
      <c r="CD953" s="36"/>
      <c r="CE953" s="36"/>
      <c r="CF953" s="36"/>
      <c r="CG953" s="36"/>
      <c r="CH953" s="36"/>
      <c r="CI953" s="36"/>
      <c r="CJ953" s="36"/>
      <c r="CK953" s="36"/>
      <c r="CL953" s="36"/>
      <c r="CM953" s="36"/>
      <c r="CN953" s="36"/>
      <c r="CO953" s="36"/>
      <c r="CP953" s="36"/>
      <c r="CQ953" s="36"/>
      <c r="CR953" s="36"/>
      <c r="CS953" s="36"/>
      <c r="CT953" s="36"/>
      <c r="CU953" s="36"/>
      <c r="CV953" s="36"/>
      <c r="CW953" s="36"/>
      <c r="CX953" s="36"/>
      <c r="CY953" s="36"/>
      <c r="CZ953" s="36"/>
      <c r="DA953" s="36"/>
      <c r="DB953" s="36"/>
      <c r="DC953" s="36"/>
      <c r="DD953" s="36"/>
      <c r="DE953" s="36"/>
      <c r="DF953" s="36"/>
      <c r="DG953" s="36"/>
    </row>
    <row r="954" spans="2:111" x14ac:dyDescent="0.5"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  <c r="AW954" s="36"/>
      <c r="AX954" s="36"/>
      <c r="AY954" s="36"/>
      <c r="AZ954" s="36"/>
      <c r="BA954" s="36"/>
      <c r="BB954" s="36"/>
      <c r="BC954" s="36"/>
      <c r="BD954" s="36"/>
      <c r="BE954" s="36"/>
      <c r="BF954" s="36"/>
      <c r="BG954" s="36"/>
      <c r="BH954" s="36"/>
      <c r="BI954" s="36"/>
      <c r="BJ954" s="36"/>
      <c r="BK954" s="36"/>
      <c r="BL954" s="36"/>
      <c r="BM954" s="36"/>
      <c r="BN954" s="36"/>
      <c r="BO954" s="36"/>
      <c r="BP954" s="36"/>
      <c r="BQ954" s="36"/>
      <c r="BR954" s="36"/>
      <c r="BS954" s="36"/>
      <c r="BT954" s="36"/>
      <c r="BU954" s="36"/>
      <c r="BV954" s="36"/>
      <c r="BW954" s="36"/>
      <c r="BX954" s="36"/>
      <c r="BY954" s="36"/>
      <c r="BZ954" s="36"/>
      <c r="CA954" s="36"/>
      <c r="CB954" s="36"/>
      <c r="CC954" s="36"/>
      <c r="CD954" s="36"/>
      <c r="CE954" s="36"/>
      <c r="CF954" s="36"/>
      <c r="CG954" s="36"/>
      <c r="CH954" s="36"/>
      <c r="CI954" s="36"/>
      <c r="CJ954" s="36"/>
      <c r="CK954" s="36"/>
      <c r="CL954" s="36"/>
      <c r="CM954" s="36"/>
      <c r="CN954" s="36"/>
      <c r="CO954" s="36"/>
      <c r="CP954" s="36"/>
      <c r="CQ954" s="36"/>
      <c r="CR954" s="36"/>
      <c r="CS954" s="36"/>
      <c r="CT954" s="36"/>
      <c r="CU954" s="36"/>
      <c r="CV954" s="36"/>
      <c r="CW954" s="36"/>
      <c r="CX954" s="36"/>
      <c r="CY954" s="36"/>
      <c r="CZ954" s="36"/>
      <c r="DA954" s="36"/>
      <c r="DB954" s="36"/>
      <c r="DC954" s="36"/>
      <c r="DD954" s="36"/>
      <c r="DE954" s="36"/>
      <c r="DF954" s="36"/>
      <c r="DG954" s="36"/>
    </row>
    <row r="955" spans="2:111" x14ac:dyDescent="0.5"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  <c r="AW955" s="36"/>
      <c r="AX955" s="36"/>
      <c r="AY955" s="36"/>
      <c r="AZ955" s="36"/>
      <c r="BA955" s="36"/>
      <c r="BB955" s="36"/>
      <c r="BC955" s="36"/>
      <c r="BD955" s="36"/>
      <c r="BE955" s="36"/>
      <c r="BF955" s="36"/>
      <c r="BG955" s="36"/>
      <c r="BH955" s="36"/>
      <c r="BI955" s="36"/>
      <c r="BJ955" s="36"/>
      <c r="BK955" s="36"/>
      <c r="BL955" s="36"/>
      <c r="BM955" s="36"/>
      <c r="BN955" s="36"/>
      <c r="BO955" s="36"/>
      <c r="BP955" s="36"/>
      <c r="BQ955" s="36"/>
      <c r="BR955" s="36"/>
      <c r="BS955" s="36"/>
      <c r="BT955" s="36"/>
      <c r="BU955" s="36"/>
      <c r="BV955" s="36"/>
      <c r="BW955" s="36"/>
      <c r="BX955" s="36"/>
      <c r="BY955" s="36"/>
      <c r="BZ955" s="36"/>
      <c r="CA955" s="36"/>
      <c r="CB955" s="36"/>
      <c r="CC955" s="36"/>
      <c r="CD955" s="36"/>
      <c r="CE955" s="36"/>
      <c r="CF955" s="36"/>
      <c r="CG955" s="36"/>
      <c r="CH955" s="36"/>
      <c r="CI955" s="36"/>
      <c r="CJ955" s="36"/>
      <c r="CK955" s="36"/>
      <c r="CL955" s="36"/>
      <c r="CM955" s="36"/>
      <c r="CN955" s="36"/>
      <c r="CO955" s="36"/>
      <c r="CP955" s="36"/>
      <c r="CQ955" s="36"/>
      <c r="CR955" s="36"/>
      <c r="CS955" s="36"/>
      <c r="CT955" s="36"/>
      <c r="CU955" s="36"/>
      <c r="CV955" s="36"/>
      <c r="CW955" s="36"/>
      <c r="CX955" s="36"/>
      <c r="CY955" s="36"/>
      <c r="CZ955" s="36"/>
      <c r="DA955" s="36"/>
      <c r="DB955" s="36"/>
      <c r="DC955" s="36"/>
      <c r="DD955" s="36"/>
      <c r="DE955" s="36"/>
      <c r="DF955" s="36"/>
      <c r="DG955" s="36"/>
    </row>
    <row r="956" spans="2:111" x14ac:dyDescent="0.5"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  <c r="AW956" s="36"/>
      <c r="AX956" s="36"/>
      <c r="AY956" s="36"/>
      <c r="AZ956" s="36"/>
      <c r="BA956" s="36"/>
      <c r="BB956" s="36"/>
      <c r="BC956" s="36"/>
      <c r="BD956" s="36"/>
      <c r="BE956" s="36"/>
      <c r="BF956" s="36"/>
      <c r="BG956" s="36"/>
      <c r="BH956" s="36"/>
      <c r="BI956" s="36"/>
      <c r="BJ956" s="36"/>
      <c r="BK956" s="36"/>
      <c r="BL956" s="36"/>
      <c r="BM956" s="36"/>
      <c r="BN956" s="36"/>
      <c r="BO956" s="36"/>
      <c r="BP956" s="36"/>
      <c r="BQ956" s="36"/>
      <c r="BR956" s="36"/>
      <c r="BS956" s="36"/>
      <c r="BT956" s="36"/>
      <c r="BU956" s="36"/>
      <c r="BV956" s="36"/>
      <c r="BW956" s="36"/>
      <c r="BX956" s="36"/>
      <c r="BY956" s="36"/>
      <c r="BZ956" s="36"/>
      <c r="CA956" s="36"/>
      <c r="CB956" s="36"/>
      <c r="CC956" s="36"/>
      <c r="CD956" s="36"/>
      <c r="CE956" s="36"/>
      <c r="CF956" s="36"/>
      <c r="CG956" s="36"/>
      <c r="CH956" s="36"/>
      <c r="CI956" s="36"/>
      <c r="CJ956" s="36"/>
      <c r="CK956" s="36"/>
      <c r="CL956" s="36"/>
      <c r="CM956" s="36"/>
      <c r="CN956" s="36"/>
      <c r="CO956" s="36"/>
      <c r="CP956" s="36"/>
      <c r="CQ956" s="36"/>
      <c r="CR956" s="36"/>
      <c r="CS956" s="36"/>
      <c r="CT956" s="36"/>
      <c r="CU956" s="36"/>
      <c r="CV956" s="36"/>
      <c r="CW956" s="36"/>
      <c r="CX956" s="36"/>
      <c r="CY956" s="36"/>
      <c r="CZ956" s="36"/>
      <c r="DA956" s="36"/>
      <c r="DB956" s="36"/>
      <c r="DC956" s="36"/>
      <c r="DD956" s="36"/>
      <c r="DE956" s="36"/>
      <c r="DF956" s="36"/>
      <c r="DG956" s="36"/>
    </row>
    <row r="957" spans="2:111" x14ac:dyDescent="0.5"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  <c r="AW957" s="36"/>
      <c r="AX957" s="36"/>
      <c r="AY957" s="36"/>
      <c r="AZ957" s="36"/>
      <c r="BA957" s="36"/>
      <c r="BB957" s="36"/>
      <c r="BC957" s="36"/>
      <c r="BD957" s="36"/>
      <c r="BE957" s="36"/>
      <c r="BF957" s="36"/>
      <c r="BG957" s="36"/>
      <c r="BH957" s="36"/>
      <c r="BI957" s="36"/>
      <c r="BJ957" s="36"/>
      <c r="BK957" s="36"/>
      <c r="BL957" s="36"/>
      <c r="BM957" s="36"/>
      <c r="BN957" s="36"/>
      <c r="BO957" s="36"/>
      <c r="BP957" s="36"/>
      <c r="BQ957" s="36"/>
      <c r="BR957" s="36"/>
      <c r="BS957" s="36"/>
      <c r="BT957" s="36"/>
      <c r="BU957" s="36"/>
      <c r="BV957" s="36"/>
      <c r="BW957" s="36"/>
      <c r="BX957" s="36"/>
      <c r="BY957" s="36"/>
      <c r="BZ957" s="36"/>
      <c r="CA957" s="36"/>
      <c r="CB957" s="36"/>
      <c r="CC957" s="36"/>
      <c r="CD957" s="36"/>
      <c r="CE957" s="36"/>
      <c r="CF957" s="36"/>
      <c r="CG957" s="36"/>
      <c r="CH957" s="36"/>
      <c r="CI957" s="36"/>
      <c r="CJ957" s="36"/>
      <c r="CK957" s="36"/>
      <c r="CL957" s="36"/>
      <c r="CM957" s="36"/>
      <c r="CN957" s="36"/>
      <c r="CO957" s="36"/>
      <c r="CP957" s="36"/>
      <c r="CQ957" s="36"/>
      <c r="CR957" s="36"/>
      <c r="CS957" s="36"/>
      <c r="CT957" s="36"/>
      <c r="CU957" s="36"/>
      <c r="CV957" s="36"/>
      <c r="CW957" s="36"/>
      <c r="CX957" s="36"/>
      <c r="CY957" s="36"/>
      <c r="CZ957" s="36"/>
      <c r="DA957" s="36"/>
      <c r="DB957" s="36"/>
      <c r="DC957" s="36"/>
      <c r="DD957" s="36"/>
      <c r="DE957" s="36"/>
      <c r="DF957" s="36"/>
      <c r="DG957" s="36"/>
    </row>
    <row r="958" spans="2:111" x14ac:dyDescent="0.5"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  <c r="AW958" s="36"/>
      <c r="AX958" s="36"/>
      <c r="AY958" s="36"/>
      <c r="AZ958" s="36"/>
      <c r="BA958" s="36"/>
      <c r="BB958" s="36"/>
      <c r="BC958" s="36"/>
      <c r="BD958" s="36"/>
      <c r="BE958" s="36"/>
      <c r="BF958" s="36"/>
      <c r="BG958" s="36"/>
      <c r="BH958" s="36"/>
      <c r="BI958" s="36"/>
      <c r="BJ958" s="36"/>
      <c r="BK958" s="36"/>
      <c r="BL958" s="36"/>
      <c r="BM958" s="36"/>
      <c r="BN958" s="36"/>
      <c r="BO958" s="36"/>
      <c r="BP958" s="36"/>
      <c r="BQ958" s="36"/>
      <c r="BR958" s="36"/>
      <c r="BS958" s="36"/>
      <c r="BT958" s="36"/>
      <c r="BU958" s="36"/>
      <c r="BV958" s="36"/>
      <c r="BW958" s="36"/>
      <c r="BX958" s="36"/>
      <c r="BY958" s="36"/>
      <c r="BZ958" s="36"/>
      <c r="CA958" s="36"/>
      <c r="CB958" s="36"/>
      <c r="CC958" s="36"/>
      <c r="CD958" s="36"/>
      <c r="CE958" s="36"/>
      <c r="CF958" s="36"/>
      <c r="CG958" s="36"/>
      <c r="CH958" s="36"/>
      <c r="CI958" s="36"/>
      <c r="CJ958" s="36"/>
      <c r="CK958" s="36"/>
      <c r="CL958" s="36"/>
      <c r="CM958" s="36"/>
      <c r="CN958" s="36"/>
      <c r="CO958" s="36"/>
      <c r="CP958" s="36"/>
      <c r="CQ958" s="36"/>
      <c r="CR958" s="36"/>
      <c r="CS958" s="36"/>
      <c r="CT958" s="36"/>
      <c r="CU958" s="36"/>
      <c r="CV958" s="36"/>
      <c r="CW958" s="36"/>
      <c r="CX958" s="36"/>
      <c r="CY958" s="36"/>
      <c r="CZ958" s="36"/>
      <c r="DA958" s="36"/>
      <c r="DB958" s="36"/>
      <c r="DC958" s="36"/>
      <c r="DD958" s="36"/>
      <c r="DE958" s="36"/>
      <c r="DF958" s="36"/>
      <c r="DG958" s="36"/>
    </row>
    <row r="959" spans="2:111" x14ac:dyDescent="0.5"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  <c r="AW959" s="36"/>
      <c r="AX959" s="36"/>
      <c r="AY959" s="36"/>
      <c r="AZ959" s="36"/>
      <c r="BA959" s="36"/>
      <c r="BB959" s="36"/>
      <c r="BC959" s="36"/>
      <c r="BD959" s="36"/>
      <c r="BE959" s="36"/>
      <c r="BF959" s="36"/>
      <c r="BG959" s="36"/>
      <c r="BH959" s="36"/>
      <c r="BI959" s="36"/>
      <c r="BJ959" s="36"/>
      <c r="BK959" s="36"/>
      <c r="BL959" s="36"/>
      <c r="BM959" s="36"/>
      <c r="BN959" s="36"/>
      <c r="BO959" s="36"/>
      <c r="BP959" s="36"/>
      <c r="BQ959" s="36"/>
      <c r="BR959" s="36"/>
      <c r="BS959" s="36"/>
      <c r="BT959" s="36"/>
      <c r="BU959" s="36"/>
      <c r="BV959" s="36"/>
      <c r="BW959" s="36"/>
      <c r="BX959" s="36"/>
      <c r="BY959" s="36"/>
      <c r="BZ959" s="36"/>
      <c r="CA959" s="36"/>
      <c r="CB959" s="36"/>
      <c r="CC959" s="36"/>
      <c r="CD959" s="36"/>
      <c r="CE959" s="36"/>
      <c r="CF959" s="36"/>
      <c r="CG959" s="36"/>
      <c r="CH959" s="36"/>
      <c r="CI959" s="36"/>
      <c r="CJ959" s="36"/>
      <c r="CK959" s="36"/>
      <c r="CL959" s="36"/>
      <c r="CM959" s="36"/>
      <c r="CN959" s="36"/>
      <c r="CO959" s="36"/>
      <c r="CP959" s="36"/>
      <c r="CQ959" s="36"/>
      <c r="CR959" s="36"/>
      <c r="CS959" s="36"/>
      <c r="CT959" s="36"/>
      <c r="CU959" s="36"/>
      <c r="CV959" s="36"/>
      <c r="CW959" s="36"/>
      <c r="CX959" s="36"/>
      <c r="CY959" s="36"/>
      <c r="CZ959" s="36"/>
      <c r="DA959" s="36"/>
      <c r="DB959" s="36"/>
      <c r="DC959" s="36"/>
      <c r="DD959" s="36"/>
      <c r="DE959" s="36"/>
      <c r="DF959" s="36"/>
      <c r="DG959" s="36"/>
    </row>
    <row r="960" spans="2:111" x14ac:dyDescent="0.5"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  <c r="AW960" s="36"/>
      <c r="AX960" s="36"/>
      <c r="AY960" s="36"/>
      <c r="AZ960" s="36"/>
      <c r="BA960" s="36"/>
      <c r="BB960" s="36"/>
      <c r="BC960" s="36"/>
      <c r="BD960" s="36"/>
      <c r="BE960" s="36"/>
      <c r="BF960" s="36"/>
      <c r="BG960" s="36"/>
      <c r="BH960" s="36"/>
      <c r="BI960" s="36"/>
      <c r="BJ960" s="36"/>
      <c r="BK960" s="36"/>
      <c r="BL960" s="36"/>
      <c r="BM960" s="36"/>
      <c r="BN960" s="36"/>
      <c r="BO960" s="36"/>
      <c r="BP960" s="36"/>
      <c r="BQ960" s="36"/>
      <c r="BR960" s="36"/>
      <c r="BS960" s="36"/>
      <c r="BT960" s="36"/>
      <c r="BU960" s="36"/>
      <c r="BV960" s="36"/>
      <c r="BW960" s="36"/>
      <c r="BX960" s="36"/>
      <c r="BY960" s="36"/>
      <c r="BZ960" s="36"/>
      <c r="CA960" s="36"/>
      <c r="CB960" s="36"/>
      <c r="CC960" s="36"/>
      <c r="CD960" s="36"/>
      <c r="CE960" s="36"/>
      <c r="CF960" s="36"/>
      <c r="CG960" s="36"/>
      <c r="CH960" s="36"/>
      <c r="CI960" s="36"/>
      <c r="CJ960" s="36"/>
      <c r="CK960" s="36"/>
      <c r="CL960" s="36"/>
      <c r="CM960" s="36"/>
      <c r="CN960" s="36"/>
      <c r="CO960" s="36"/>
      <c r="CP960" s="36"/>
      <c r="CQ960" s="36"/>
      <c r="CR960" s="36"/>
      <c r="CS960" s="36"/>
      <c r="CT960" s="36"/>
      <c r="CU960" s="36"/>
      <c r="CV960" s="36"/>
      <c r="CW960" s="36"/>
      <c r="CX960" s="36"/>
      <c r="CY960" s="36"/>
      <c r="CZ960" s="36"/>
      <c r="DA960" s="36"/>
      <c r="DB960" s="36"/>
      <c r="DC960" s="36"/>
      <c r="DD960" s="36"/>
      <c r="DE960" s="36"/>
      <c r="DF960" s="36"/>
      <c r="DG960" s="36"/>
    </row>
    <row r="961" spans="2:111" x14ac:dyDescent="0.5"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  <c r="AW961" s="36"/>
      <c r="AX961" s="36"/>
      <c r="AY961" s="36"/>
      <c r="AZ961" s="36"/>
      <c r="BA961" s="36"/>
      <c r="BB961" s="36"/>
      <c r="BC961" s="36"/>
      <c r="BD961" s="36"/>
      <c r="BE961" s="36"/>
      <c r="BF961" s="36"/>
      <c r="BG961" s="36"/>
      <c r="BH961" s="36"/>
      <c r="BI961" s="36"/>
      <c r="BJ961" s="36"/>
      <c r="BK961" s="36"/>
      <c r="BL961" s="36"/>
      <c r="BM961" s="36"/>
      <c r="BN961" s="36"/>
      <c r="BO961" s="36"/>
      <c r="BP961" s="36"/>
      <c r="BQ961" s="36"/>
      <c r="BR961" s="36"/>
      <c r="BS961" s="36"/>
      <c r="BT961" s="36"/>
      <c r="BU961" s="36"/>
      <c r="BV961" s="36"/>
      <c r="BW961" s="36"/>
      <c r="BX961" s="36"/>
      <c r="BY961" s="36"/>
      <c r="BZ961" s="36"/>
      <c r="CA961" s="36"/>
      <c r="CB961" s="36"/>
      <c r="CC961" s="36"/>
      <c r="CD961" s="36"/>
      <c r="CE961" s="36"/>
      <c r="CF961" s="36"/>
      <c r="CG961" s="36"/>
      <c r="CH961" s="36"/>
      <c r="CI961" s="36"/>
      <c r="CJ961" s="36"/>
      <c r="CK961" s="36"/>
      <c r="CL961" s="36"/>
      <c r="CM961" s="36"/>
      <c r="CN961" s="36"/>
      <c r="CO961" s="36"/>
      <c r="CP961" s="36"/>
      <c r="CQ961" s="36"/>
      <c r="CR961" s="36"/>
      <c r="CS961" s="36"/>
      <c r="CT961" s="36"/>
      <c r="CU961" s="36"/>
      <c r="CV961" s="36"/>
      <c r="CW961" s="36"/>
      <c r="CX961" s="36"/>
      <c r="CY961" s="36"/>
      <c r="CZ961" s="36"/>
      <c r="DA961" s="36"/>
      <c r="DB961" s="36"/>
      <c r="DC961" s="36"/>
      <c r="DD961" s="36"/>
      <c r="DE961" s="36"/>
      <c r="DF961" s="36"/>
      <c r="DG961" s="36"/>
    </row>
    <row r="962" spans="2:111" x14ac:dyDescent="0.5"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  <c r="AW962" s="36"/>
      <c r="AX962" s="36"/>
      <c r="AY962" s="36"/>
      <c r="AZ962" s="36"/>
      <c r="BA962" s="36"/>
      <c r="BB962" s="36"/>
      <c r="BC962" s="36"/>
      <c r="BD962" s="36"/>
      <c r="BE962" s="36"/>
      <c r="BF962" s="36"/>
      <c r="BG962" s="36"/>
      <c r="BH962" s="36"/>
      <c r="BI962" s="36"/>
      <c r="BJ962" s="36"/>
      <c r="BK962" s="36"/>
      <c r="BL962" s="36"/>
      <c r="BM962" s="36"/>
      <c r="BN962" s="36"/>
      <c r="BO962" s="36"/>
      <c r="BP962" s="36"/>
      <c r="BQ962" s="36"/>
      <c r="BR962" s="36"/>
      <c r="BS962" s="36"/>
      <c r="BT962" s="36"/>
      <c r="BU962" s="36"/>
      <c r="BV962" s="36"/>
      <c r="BW962" s="36"/>
      <c r="BX962" s="36"/>
      <c r="BY962" s="36"/>
      <c r="BZ962" s="36"/>
      <c r="CA962" s="36"/>
      <c r="CB962" s="36"/>
      <c r="CC962" s="36"/>
      <c r="CD962" s="36"/>
      <c r="CE962" s="36"/>
      <c r="CF962" s="36"/>
      <c r="CG962" s="36"/>
      <c r="CH962" s="36"/>
      <c r="CI962" s="36"/>
      <c r="CJ962" s="36"/>
      <c r="CK962" s="36"/>
      <c r="CL962" s="36"/>
      <c r="CM962" s="36"/>
      <c r="CN962" s="36"/>
      <c r="CO962" s="36"/>
      <c r="CP962" s="36"/>
      <c r="CQ962" s="36"/>
      <c r="CR962" s="36"/>
      <c r="CS962" s="36"/>
      <c r="CT962" s="36"/>
      <c r="CU962" s="36"/>
      <c r="CV962" s="36"/>
      <c r="CW962" s="36"/>
      <c r="CX962" s="36"/>
      <c r="CY962" s="36"/>
      <c r="CZ962" s="36"/>
      <c r="DA962" s="36"/>
      <c r="DB962" s="36"/>
      <c r="DC962" s="36"/>
      <c r="DD962" s="36"/>
      <c r="DE962" s="36"/>
      <c r="DF962" s="36"/>
      <c r="DG962" s="36"/>
    </row>
    <row r="963" spans="2:111" x14ac:dyDescent="0.5"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  <c r="AW963" s="36"/>
      <c r="AX963" s="36"/>
      <c r="AY963" s="36"/>
      <c r="AZ963" s="36"/>
      <c r="BA963" s="36"/>
      <c r="BB963" s="36"/>
      <c r="BC963" s="36"/>
      <c r="BD963" s="36"/>
      <c r="BE963" s="36"/>
      <c r="BF963" s="36"/>
      <c r="BG963" s="36"/>
      <c r="BH963" s="36"/>
      <c r="BI963" s="36"/>
      <c r="BJ963" s="36"/>
      <c r="BK963" s="36"/>
      <c r="BL963" s="36"/>
      <c r="BM963" s="36"/>
      <c r="BN963" s="36"/>
      <c r="BO963" s="36"/>
      <c r="BP963" s="36"/>
      <c r="BQ963" s="36"/>
      <c r="BR963" s="36"/>
      <c r="BS963" s="36"/>
      <c r="BT963" s="36"/>
      <c r="BU963" s="36"/>
      <c r="BV963" s="36"/>
      <c r="BW963" s="36"/>
      <c r="BX963" s="36"/>
      <c r="BY963" s="36"/>
      <c r="BZ963" s="36"/>
      <c r="CA963" s="36"/>
      <c r="CB963" s="36"/>
      <c r="CC963" s="36"/>
      <c r="CD963" s="36"/>
      <c r="CE963" s="36"/>
      <c r="CF963" s="36"/>
      <c r="CG963" s="36"/>
      <c r="CH963" s="36"/>
      <c r="CI963" s="36"/>
      <c r="CJ963" s="36"/>
      <c r="CK963" s="36"/>
      <c r="CL963" s="36"/>
      <c r="CM963" s="36"/>
      <c r="CN963" s="36"/>
      <c r="CO963" s="36"/>
      <c r="CP963" s="36"/>
      <c r="CQ963" s="36"/>
      <c r="CR963" s="36"/>
      <c r="CS963" s="36"/>
      <c r="CT963" s="36"/>
      <c r="CU963" s="36"/>
      <c r="CV963" s="36"/>
      <c r="CW963" s="36"/>
      <c r="CX963" s="36"/>
      <c r="CY963" s="36"/>
      <c r="CZ963" s="36"/>
      <c r="DA963" s="36"/>
      <c r="DB963" s="36"/>
      <c r="DC963" s="36"/>
      <c r="DD963" s="36"/>
      <c r="DE963" s="36"/>
      <c r="DF963" s="36"/>
      <c r="DG963" s="36"/>
    </row>
    <row r="964" spans="2:111" x14ac:dyDescent="0.5"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  <c r="AW964" s="36"/>
      <c r="AX964" s="36"/>
      <c r="AY964" s="36"/>
      <c r="AZ964" s="36"/>
      <c r="BA964" s="36"/>
      <c r="BB964" s="36"/>
      <c r="BC964" s="36"/>
      <c r="BD964" s="36"/>
      <c r="BE964" s="36"/>
      <c r="BF964" s="36"/>
      <c r="BG964" s="36"/>
      <c r="BH964" s="36"/>
      <c r="BI964" s="36"/>
      <c r="BJ964" s="36"/>
      <c r="BK964" s="36"/>
      <c r="BL964" s="36"/>
      <c r="BM964" s="36"/>
      <c r="BN964" s="36"/>
      <c r="BO964" s="36"/>
      <c r="BP964" s="36"/>
      <c r="BQ964" s="36"/>
      <c r="BR964" s="36"/>
      <c r="BS964" s="36"/>
      <c r="BT964" s="36"/>
      <c r="BU964" s="36"/>
      <c r="BV964" s="36"/>
      <c r="BW964" s="36"/>
      <c r="BX964" s="36"/>
      <c r="BY964" s="36"/>
      <c r="BZ964" s="36"/>
      <c r="CA964" s="36"/>
      <c r="CB964" s="36"/>
      <c r="CC964" s="36"/>
      <c r="CD964" s="36"/>
      <c r="CE964" s="36"/>
      <c r="CF964" s="36"/>
      <c r="CG964" s="36"/>
      <c r="CH964" s="36"/>
      <c r="CI964" s="36"/>
      <c r="CJ964" s="36"/>
      <c r="CK964" s="36"/>
      <c r="CL964" s="36"/>
      <c r="CM964" s="36"/>
      <c r="CN964" s="36"/>
      <c r="CO964" s="36"/>
      <c r="CP964" s="36"/>
      <c r="CQ964" s="36"/>
      <c r="CR964" s="36"/>
      <c r="CS964" s="36"/>
      <c r="CT964" s="36"/>
      <c r="CU964" s="36"/>
      <c r="CV964" s="36"/>
      <c r="CW964" s="36"/>
      <c r="CX964" s="36"/>
      <c r="CY964" s="36"/>
      <c r="CZ964" s="36"/>
      <c r="DA964" s="36"/>
      <c r="DB964" s="36"/>
      <c r="DC964" s="36"/>
      <c r="DD964" s="36"/>
      <c r="DE964" s="36"/>
      <c r="DF964" s="36"/>
      <c r="DG964" s="36"/>
    </row>
    <row r="965" spans="2:111" x14ac:dyDescent="0.5"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  <c r="AW965" s="36"/>
      <c r="AX965" s="36"/>
      <c r="AY965" s="36"/>
      <c r="AZ965" s="36"/>
      <c r="BA965" s="36"/>
      <c r="BB965" s="36"/>
      <c r="BC965" s="36"/>
      <c r="BD965" s="36"/>
      <c r="BE965" s="36"/>
      <c r="BF965" s="36"/>
      <c r="BG965" s="36"/>
      <c r="BH965" s="36"/>
      <c r="BI965" s="36"/>
      <c r="BJ965" s="36"/>
      <c r="BK965" s="36"/>
      <c r="BL965" s="36"/>
      <c r="BM965" s="36"/>
      <c r="BN965" s="36"/>
      <c r="BO965" s="36"/>
      <c r="BP965" s="36"/>
      <c r="BQ965" s="36"/>
      <c r="BR965" s="36"/>
      <c r="BS965" s="36"/>
      <c r="BT965" s="36"/>
      <c r="BU965" s="36"/>
      <c r="BV965" s="36"/>
      <c r="BW965" s="36"/>
      <c r="BX965" s="36"/>
      <c r="BY965" s="36"/>
      <c r="BZ965" s="36"/>
      <c r="CA965" s="36"/>
      <c r="CB965" s="36"/>
      <c r="CC965" s="36"/>
      <c r="CD965" s="36"/>
      <c r="CE965" s="36"/>
      <c r="CF965" s="36"/>
      <c r="CG965" s="36"/>
      <c r="CH965" s="36"/>
      <c r="CI965" s="36"/>
      <c r="CJ965" s="36"/>
      <c r="CK965" s="36"/>
      <c r="CL965" s="36"/>
      <c r="CM965" s="36"/>
      <c r="CN965" s="36"/>
      <c r="CO965" s="36"/>
      <c r="CP965" s="36"/>
      <c r="CQ965" s="36"/>
      <c r="CR965" s="36"/>
      <c r="CS965" s="36"/>
      <c r="CT965" s="36"/>
      <c r="CU965" s="36"/>
      <c r="CV965" s="36"/>
      <c r="CW965" s="36"/>
      <c r="CX965" s="36"/>
      <c r="CY965" s="36"/>
      <c r="CZ965" s="36"/>
      <c r="DA965" s="36"/>
      <c r="DB965" s="36"/>
      <c r="DC965" s="36"/>
      <c r="DD965" s="36"/>
      <c r="DE965" s="36"/>
      <c r="DF965" s="36"/>
      <c r="DG965" s="36"/>
    </row>
    <row r="966" spans="2:111" x14ac:dyDescent="0.5"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  <c r="AW966" s="36"/>
      <c r="AX966" s="36"/>
      <c r="AY966" s="36"/>
      <c r="AZ966" s="36"/>
      <c r="BA966" s="36"/>
      <c r="BB966" s="36"/>
      <c r="BC966" s="36"/>
      <c r="BD966" s="36"/>
      <c r="BE966" s="36"/>
      <c r="BF966" s="36"/>
      <c r="BG966" s="36"/>
      <c r="BH966" s="36"/>
      <c r="BI966" s="36"/>
      <c r="BJ966" s="36"/>
      <c r="BK966" s="36"/>
      <c r="BL966" s="36"/>
      <c r="BM966" s="36"/>
      <c r="BN966" s="36"/>
      <c r="BO966" s="36"/>
      <c r="BP966" s="36"/>
      <c r="BQ966" s="36"/>
      <c r="BR966" s="36"/>
      <c r="BS966" s="36"/>
      <c r="BT966" s="36"/>
      <c r="BU966" s="36"/>
      <c r="BV966" s="36"/>
      <c r="BW966" s="36"/>
      <c r="BX966" s="36"/>
      <c r="BY966" s="36"/>
      <c r="BZ966" s="36"/>
      <c r="CA966" s="36"/>
      <c r="CB966" s="36"/>
      <c r="CC966" s="36"/>
      <c r="CD966" s="36"/>
      <c r="CE966" s="36"/>
      <c r="CF966" s="36"/>
      <c r="CG966" s="36"/>
      <c r="CH966" s="36"/>
      <c r="CI966" s="36"/>
      <c r="CJ966" s="36"/>
      <c r="CK966" s="36"/>
      <c r="CL966" s="36"/>
      <c r="CM966" s="36"/>
      <c r="CN966" s="36"/>
      <c r="CO966" s="36"/>
      <c r="CP966" s="36"/>
      <c r="CQ966" s="36"/>
      <c r="CR966" s="36"/>
      <c r="CS966" s="36"/>
      <c r="CT966" s="36"/>
      <c r="CU966" s="36"/>
      <c r="CV966" s="36"/>
      <c r="CW966" s="36"/>
      <c r="CX966" s="36"/>
      <c r="CY966" s="36"/>
      <c r="CZ966" s="36"/>
      <c r="DA966" s="36"/>
      <c r="DB966" s="36"/>
      <c r="DC966" s="36"/>
      <c r="DD966" s="36"/>
      <c r="DE966" s="36"/>
      <c r="DF966" s="36"/>
      <c r="DG966" s="36"/>
    </row>
    <row r="967" spans="2:111" x14ac:dyDescent="0.5"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  <c r="AW967" s="36"/>
      <c r="AX967" s="36"/>
      <c r="AY967" s="36"/>
      <c r="AZ967" s="36"/>
      <c r="BA967" s="36"/>
      <c r="BB967" s="36"/>
      <c r="BC967" s="36"/>
      <c r="BD967" s="36"/>
      <c r="BE967" s="36"/>
      <c r="BF967" s="36"/>
      <c r="BG967" s="36"/>
      <c r="BH967" s="36"/>
      <c r="BI967" s="36"/>
      <c r="BJ967" s="36"/>
      <c r="BK967" s="36"/>
      <c r="BL967" s="36"/>
      <c r="BM967" s="36"/>
      <c r="BN967" s="36"/>
      <c r="BO967" s="36"/>
      <c r="BP967" s="36"/>
      <c r="BQ967" s="36"/>
      <c r="BR967" s="36"/>
      <c r="BS967" s="36"/>
      <c r="BT967" s="36"/>
      <c r="BU967" s="36"/>
      <c r="BV967" s="36"/>
      <c r="BW967" s="36"/>
      <c r="BX967" s="36"/>
      <c r="BY967" s="36"/>
      <c r="BZ967" s="36"/>
      <c r="CA967" s="36"/>
      <c r="CB967" s="36"/>
      <c r="CC967" s="36"/>
      <c r="CD967" s="36"/>
      <c r="CE967" s="36"/>
      <c r="CF967" s="36"/>
      <c r="CG967" s="36"/>
      <c r="CH967" s="36"/>
      <c r="CI967" s="36"/>
      <c r="CJ967" s="36"/>
      <c r="CK967" s="36"/>
      <c r="CL967" s="36"/>
      <c r="CM967" s="36"/>
      <c r="CN967" s="36"/>
      <c r="CO967" s="36"/>
      <c r="CP967" s="36"/>
      <c r="CQ967" s="36"/>
      <c r="CR967" s="36"/>
      <c r="CS967" s="36"/>
      <c r="CT967" s="36"/>
      <c r="CU967" s="36"/>
      <c r="CV967" s="36"/>
      <c r="CW967" s="36"/>
      <c r="CX967" s="36"/>
      <c r="CY967" s="36"/>
      <c r="CZ967" s="36"/>
      <c r="DA967" s="36"/>
      <c r="DB967" s="36"/>
      <c r="DC967" s="36"/>
      <c r="DD967" s="36"/>
      <c r="DE967" s="36"/>
      <c r="DF967" s="36"/>
      <c r="DG967" s="36"/>
    </row>
    <row r="968" spans="2:111" x14ac:dyDescent="0.5"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  <c r="AW968" s="36"/>
      <c r="AX968" s="36"/>
      <c r="AY968" s="36"/>
      <c r="AZ968" s="36"/>
      <c r="BA968" s="36"/>
      <c r="BB968" s="36"/>
      <c r="BC968" s="36"/>
      <c r="BD968" s="36"/>
      <c r="BE968" s="36"/>
      <c r="BF968" s="36"/>
      <c r="BG968" s="36"/>
      <c r="BH968" s="36"/>
      <c r="BI968" s="36"/>
      <c r="BJ968" s="36"/>
      <c r="BK968" s="36"/>
      <c r="BL968" s="36"/>
      <c r="BM968" s="36"/>
      <c r="BN968" s="36"/>
      <c r="BO968" s="36"/>
      <c r="BP968" s="36"/>
      <c r="BQ968" s="36"/>
      <c r="BR968" s="36"/>
      <c r="BS968" s="36"/>
      <c r="BT968" s="36"/>
      <c r="BU968" s="36"/>
      <c r="BV968" s="36"/>
      <c r="BW968" s="36"/>
      <c r="BX968" s="36"/>
      <c r="BY968" s="36"/>
      <c r="BZ968" s="36"/>
      <c r="CA968" s="36"/>
      <c r="CB968" s="36"/>
      <c r="CC968" s="36"/>
      <c r="CD968" s="36"/>
      <c r="CE968" s="36"/>
      <c r="CF968" s="36"/>
      <c r="CG968" s="36"/>
      <c r="CH968" s="36"/>
      <c r="CI968" s="36"/>
      <c r="CJ968" s="36"/>
      <c r="CK968" s="36"/>
      <c r="CL968" s="36"/>
      <c r="CM968" s="36"/>
      <c r="CN968" s="36"/>
      <c r="CO968" s="36"/>
      <c r="CP968" s="36"/>
      <c r="CQ968" s="36"/>
      <c r="CR968" s="36"/>
      <c r="CS968" s="36"/>
      <c r="CT968" s="36"/>
      <c r="CU968" s="36"/>
      <c r="CV968" s="36"/>
      <c r="CW968" s="36"/>
      <c r="CX968" s="36"/>
      <c r="CY968" s="36"/>
      <c r="CZ968" s="36"/>
      <c r="DA968" s="36"/>
      <c r="DB968" s="36"/>
      <c r="DC968" s="36"/>
      <c r="DD968" s="36"/>
      <c r="DE968" s="36"/>
      <c r="DF968" s="36"/>
      <c r="DG968" s="36"/>
    </row>
    <row r="969" spans="2:111" x14ac:dyDescent="0.5"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  <c r="AW969" s="36"/>
      <c r="AX969" s="36"/>
      <c r="AY969" s="36"/>
      <c r="AZ969" s="36"/>
      <c r="BA969" s="36"/>
      <c r="BB969" s="36"/>
      <c r="BC969" s="36"/>
      <c r="BD969" s="36"/>
      <c r="BE969" s="36"/>
      <c r="BF969" s="36"/>
      <c r="BG969" s="36"/>
      <c r="BH969" s="36"/>
      <c r="BI969" s="36"/>
      <c r="BJ969" s="36"/>
      <c r="BK969" s="36"/>
      <c r="BL969" s="36"/>
      <c r="BM969" s="36"/>
      <c r="BN969" s="36"/>
      <c r="BO969" s="36"/>
      <c r="BP969" s="36"/>
      <c r="BQ969" s="36"/>
      <c r="BR969" s="36"/>
      <c r="BS969" s="36"/>
      <c r="BT969" s="36"/>
      <c r="BU969" s="36"/>
      <c r="BV969" s="36"/>
      <c r="BW969" s="36"/>
      <c r="BX969" s="36"/>
      <c r="BY969" s="36"/>
      <c r="BZ969" s="36"/>
      <c r="CA969" s="36"/>
      <c r="CB969" s="36"/>
      <c r="CC969" s="36"/>
      <c r="CD969" s="36"/>
      <c r="CE969" s="36"/>
      <c r="CF969" s="36"/>
      <c r="CG969" s="36"/>
      <c r="CH969" s="36"/>
      <c r="CI969" s="36"/>
      <c r="CJ969" s="36"/>
      <c r="CK969" s="36"/>
      <c r="CL969" s="36"/>
      <c r="CM969" s="36"/>
      <c r="CN969" s="36"/>
      <c r="CO969" s="36"/>
      <c r="CP969" s="36"/>
      <c r="CQ969" s="36"/>
      <c r="CR969" s="36"/>
      <c r="CS969" s="36"/>
      <c r="CT969" s="36"/>
      <c r="CU969" s="36"/>
      <c r="CV969" s="36"/>
      <c r="CW969" s="36"/>
      <c r="CX969" s="36"/>
      <c r="CY969" s="36"/>
      <c r="CZ969" s="36"/>
      <c r="DA969" s="36"/>
      <c r="DB969" s="36"/>
      <c r="DC969" s="36"/>
      <c r="DD969" s="36"/>
      <c r="DE969" s="36"/>
      <c r="DF969" s="36"/>
      <c r="DG969" s="36"/>
    </row>
    <row r="970" spans="2:111" x14ac:dyDescent="0.5"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  <c r="AW970" s="36"/>
      <c r="AX970" s="36"/>
      <c r="AY970" s="36"/>
      <c r="AZ970" s="36"/>
      <c r="BA970" s="36"/>
      <c r="BB970" s="36"/>
      <c r="BC970" s="36"/>
      <c r="BD970" s="36"/>
      <c r="BE970" s="36"/>
      <c r="BF970" s="36"/>
      <c r="BG970" s="36"/>
      <c r="BH970" s="36"/>
      <c r="BI970" s="36"/>
      <c r="BJ970" s="36"/>
      <c r="BK970" s="36"/>
      <c r="BL970" s="36"/>
      <c r="BM970" s="36"/>
      <c r="BN970" s="36"/>
      <c r="BO970" s="36"/>
      <c r="BP970" s="36"/>
      <c r="BQ970" s="36"/>
      <c r="BR970" s="36"/>
      <c r="BS970" s="36"/>
      <c r="BT970" s="36"/>
      <c r="BU970" s="36"/>
      <c r="BV970" s="36"/>
      <c r="BW970" s="36"/>
      <c r="BX970" s="36"/>
      <c r="BY970" s="36"/>
      <c r="BZ970" s="36"/>
      <c r="CA970" s="36"/>
      <c r="CB970" s="36"/>
      <c r="CC970" s="36"/>
      <c r="CD970" s="36"/>
      <c r="CE970" s="36"/>
      <c r="CF970" s="36"/>
      <c r="CG970" s="36"/>
      <c r="CH970" s="36"/>
      <c r="CI970" s="36"/>
      <c r="CJ970" s="36"/>
      <c r="CK970" s="36"/>
      <c r="CL970" s="36"/>
      <c r="CM970" s="36"/>
      <c r="CN970" s="36"/>
      <c r="CO970" s="36"/>
      <c r="CP970" s="36"/>
      <c r="CQ970" s="36"/>
      <c r="CR970" s="36"/>
      <c r="CS970" s="36"/>
      <c r="CT970" s="36"/>
      <c r="CU970" s="36"/>
      <c r="CV970" s="36"/>
      <c r="CW970" s="36"/>
      <c r="CX970" s="36"/>
      <c r="CY970" s="36"/>
      <c r="CZ970" s="36"/>
      <c r="DA970" s="36"/>
      <c r="DB970" s="36"/>
      <c r="DC970" s="36"/>
      <c r="DD970" s="36"/>
      <c r="DE970" s="36"/>
      <c r="DF970" s="36"/>
      <c r="DG970" s="36"/>
    </row>
    <row r="971" spans="2:111" x14ac:dyDescent="0.5"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  <c r="AW971" s="36"/>
      <c r="AX971" s="36"/>
      <c r="AY971" s="36"/>
      <c r="AZ971" s="36"/>
      <c r="BA971" s="36"/>
      <c r="BB971" s="36"/>
      <c r="BC971" s="36"/>
      <c r="BD971" s="36"/>
      <c r="BE971" s="36"/>
      <c r="BF971" s="36"/>
      <c r="BG971" s="36"/>
      <c r="BH971" s="36"/>
      <c r="BI971" s="36"/>
      <c r="BJ971" s="36"/>
      <c r="BK971" s="36"/>
      <c r="BL971" s="36"/>
      <c r="BM971" s="36"/>
      <c r="BN971" s="36"/>
      <c r="BO971" s="36"/>
      <c r="BP971" s="36"/>
      <c r="BQ971" s="36"/>
      <c r="BR971" s="36"/>
      <c r="BS971" s="36"/>
      <c r="BT971" s="36"/>
      <c r="BU971" s="36"/>
      <c r="BV971" s="36"/>
      <c r="BW971" s="36"/>
      <c r="BX971" s="36"/>
      <c r="BY971" s="36"/>
      <c r="BZ971" s="36"/>
      <c r="CA971" s="36"/>
      <c r="CB971" s="36"/>
      <c r="CC971" s="36"/>
      <c r="CD971" s="36"/>
      <c r="CE971" s="36"/>
      <c r="CF971" s="36"/>
      <c r="CG971" s="36"/>
      <c r="CH971" s="36"/>
      <c r="CI971" s="36"/>
      <c r="CJ971" s="36"/>
      <c r="CK971" s="36"/>
      <c r="CL971" s="36"/>
      <c r="CM971" s="36"/>
      <c r="CN971" s="36"/>
      <c r="CO971" s="36"/>
      <c r="CP971" s="36"/>
      <c r="CQ971" s="36"/>
      <c r="CR971" s="36"/>
      <c r="CS971" s="36"/>
      <c r="CT971" s="36"/>
      <c r="CU971" s="36"/>
      <c r="CV971" s="36"/>
      <c r="CW971" s="36"/>
      <c r="CX971" s="36"/>
      <c r="CY971" s="36"/>
      <c r="CZ971" s="36"/>
      <c r="DA971" s="36"/>
      <c r="DB971" s="36"/>
      <c r="DC971" s="36"/>
      <c r="DD971" s="36"/>
      <c r="DE971" s="36"/>
      <c r="DF971" s="36"/>
      <c r="DG971" s="36"/>
    </row>
    <row r="972" spans="2:111" x14ac:dyDescent="0.5"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  <c r="AW972" s="36"/>
      <c r="AX972" s="36"/>
      <c r="AY972" s="36"/>
      <c r="AZ972" s="36"/>
      <c r="BA972" s="36"/>
      <c r="BB972" s="36"/>
      <c r="BC972" s="36"/>
      <c r="BD972" s="36"/>
      <c r="BE972" s="36"/>
      <c r="BF972" s="36"/>
      <c r="BG972" s="36"/>
      <c r="BH972" s="36"/>
      <c r="BI972" s="36"/>
      <c r="BJ972" s="36"/>
      <c r="BK972" s="36"/>
      <c r="BL972" s="36"/>
      <c r="BM972" s="36"/>
      <c r="BN972" s="36"/>
      <c r="BO972" s="36"/>
      <c r="BP972" s="36"/>
      <c r="BQ972" s="36"/>
      <c r="BR972" s="36"/>
      <c r="BS972" s="36"/>
      <c r="BT972" s="36"/>
      <c r="BU972" s="36"/>
      <c r="BV972" s="36"/>
      <c r="BW972" s="36"/>
      <c r="BX972" s="36"/>
      <c r="BY972" s="36"/>
      <c r="BZ972" s="36"/>
      <c r="CA972" s="36"/>
      <c r="CB972" s="36"/>
      <c r="CC972" s="36"/>
      <c r="CD972" s="36"/>
      <c r="CE972" s="36"/>
      <c r="CF972" s="36"/>
      <c r="CG972" s="36"/>
      <c r="CH972" s="36"/>
      <c r="CI972" s="36"/>
      <c r="CJ972" s="36"/>
      <c r="CK972" s="36"/>
      <c r="CL972" s="36"/>
      <c r="CM972" s="36"/>
      <c r="CN972" s="36"/>
      <c r="CO972" s="36"/>
      <c r="CP972" s="36"/>
      <c r="CQ972" s="36"/>
      <c r="CR972" s="36"/>
      <c r="CS972" s="36"/>
      <c r="CT972" s="36"/>
      <c r="CU972" s="36"/>
      <c r="CV972" s="36"/>
      <c r="CW972" s="36"/>
      <c r="CX972" s="36"/>
      <c r="CY972" s="36"/>
      <c r="CZ972" s="36"/>
      <c r="DA972" s="36"/>
      <c r="DB972" s="36"/>
      <c r="DC972" s="36"/>
      <c r="DD972" s="36"/>
      <c r="DE972" s="36"/>
      <c r="DF972" s="36"/>
      <c r="DG972" s="36"/>
    </row>
    <row r="973" spans="2:111" x14ac:dyDescent="0.5"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  <c r="AW973" s="36"/>
      <c r="AX973" s="36"/>
      <c r="AY973" s="36"/>
      <c r="AZ973" s="36"/>
      <c r="BA973" s="36"/>
      <c r="BB973" s="36"/>
      <c r="BC973" s="36"/>
      <c r="BD973" s="36"/>
      <c r="BE973" s="36"/>
      <c r="BF973" s="36"/>
      <c r="BG973" s="36"/>
      <c r="BH973" s="36"/>
      <c r="BI973" s="36"/>
      <c r="BJ973" s="36"/>
      <c r="BK973" s="36"/>
      <c r="BL973" s="36"/>
      <c r="BM973" s="36"/>
      <c r="BN973" s="36"/>
      <c r="BO973" s="36"/>
      <c r="BP973" s="36"/>
      <c r="BQ973" s="36"/>
      <c r="BR973" s="36"/>
      <c r="BS973" s="36"/>
      <c r="BT973" s="36"/>
      <c r="BU973" s="36"/>
      <c r="BV973" s="36"/>
      <c r="BW973" s="36"/>
      <c r="BX973" s="36"/>
      <c r="BY973" s="36"/>
      <c r="BZ973" s="36"/>
      <c r="CA973" s="36"/>
      <c r="CB973" s="36"/>
      <c r="CC973" s="36"/>
      <c r="CD973" s="36"/>
      <c r="CE973" s="36"/>
      <c r="CF973" s="36"/>
      <c r="CG973" s="36"/>
      <c r="CH973" s="36"/>
      <c r="CI973" s="36"/>
      <c r="CJ973" s="36"/>
      <c r="CK973" s="36"/>
      <c r="CL973" s="36"/>
      <c r="CM973" s="36"/>
      <c r="CN973" s="36"/>
      <c r="CO973" s="36"/>
      <c r="CP973" s="36"/>
      <c r="CQ973" s="36"/>
      <c r="CR973" s="36"/>
      <c r="CS973" s="36"/>
      <c r="CT973" s="36"/>
      <c r="CU973" s="36"/>
      <c r="CV973" s="36"/>
      <c r="CW973" s="36"/>
      <c r="CX973" s="36"/>
      <c r="CY973" s="36"/>
      <c r="CZ973" s="36"/>
      <c r="DA973" s="36"/>
      <c r="DB973" s="36"/>
      <c r="DC973" s="36"/>
      <c r="DD973" s="36"/>
      <c r="DE973" s="36"/>
      <c r="DF973" s="36"/>
      <c r="DG973" s="36"/>
    </row>
    <row r="974" spans="2:111" x14ac:dyDescent="0.5"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  <c r="AW974" s="36"/>
      <c r="AX974" s="36"/>
      <c r="AY974" s="36"/>
      <c r="AZ974" s="36"/>
      <c r="BA974" s="36"/>
      <c r="BB974" s="36"/>
      <c r="BC974" s="36"/>
      <c r="BD974" s="36"/>
      <c r="BE974" s="36"/>
      <c r="BF974" s="36"/>
      <c r="BG974" s="36"/>
      <c r="BH974" s="36"/>
      <c r="BI974" s="36"/>
      <c r="BJ974" s="36"/>
      <c r="BK974" s="36"/>
      <c r="BL974" s="36"/>
      <c r="BM974" s="36"/>
      <c r="BN974" s="36"/>
      <c r="BO974" s="36"/>
      <c r="BP974" s="36"/>
      <c r="BQ974" s="36"/>
      <c r="BR974" s="36"/>
      <c r="BS974" s="36"/>
      <c r="BT974" s="36"/>
      <c r="BU974" s="36"/>
      <c r="BV974" s="36"/>
      <c r="BW974" s="36"/>
      <c r="BX974" s="36"/>
      <c r="BY974" s="36"/>
      <c r="BZ974" s="36"/>
      <c r="CA974" s="36"/>
      <c r="CB974" s="36"/>
      <c r="CC974" s="36"/>
      <c r="CD974" s="36"/>
      <c r="CE974" s="36"/>
      <c r="CF974" s="36"/>
      <c r="CG974" s="36"/>
      <c r="CH974" s="36"/>
      <c r="CI974" s="36"/>
      <c r="CJ974" s="36"/>
      <c r="CK974" s="36"/>
      <c r="CL974" s="36"/>
      <c r="CM974" s="36"/>
      <c r="CN974" s="36"/>
      <c r="CO974" s="36"/>
      <c r="CP974" s="36"/>
      <c r="CQ974" s="36"/>
      <c r="CR974" s="36"/>
      <c r="CS974" s="36"/>
      <c r="CT974" s="36"/>
      <c r="CU974" s="36"/>
      <c r="CV974" s="36"/>
      <c r="CW974" s="36"/>
      <c r="CX974" s="36"/>
      <c r="CY974" s="36"/>
      <c r="CZ974" s="36"/>
      <c r="DA974" s="36"/>
      <c r="DB974" s="36"/>
      <c r="DC974" s="36"/>
      <c r="DD974" s="36"/>
      <c r="DE974" s="36"/>
      <c r="DF974" s="36"/>
      <c r="DG974" s="36"/>
    </row>
    <row r="975" spans="2:111" x14ac:dyDescent="0.5"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  <c r="AW975" s="36"/>
      <c r="AX975" s="36"/>
      <c r="AY975" s="36"/>
      <c r="AZ975" s="36"/>
      <c r="BA975" s="36"/>
      <c r="BB975" s="36"/>
      <c r="BC975" s="36"/>
      <c r="BD975" s="36"/>
      <c r="BE975" s="36"/>
      <c r="BF975" s="36"/>
      <c r="BG975" s="36"/>
      <c r="BH975" s="36"/>
      <c r="BI975" s="36"/>
      <c r="BJ975" s="36"/>
      <c r="BK975" s="36"/>
      <c r="BL975" s="36"/>
      <c r="BM975" s="36"/>
      <c r="BN975" s="36"/>
      <c r="BO975" s="36"/>
      <c r="BP975" s="36"/>
      <c r="BQ975" s="36"/>
      <c r="BR975" s="36"/>
      <c r="BS975" s="36"/>
      <c r="BT975" s="36"/>
      <c r="BU975" s="36"/>
      <c r="BV975" s="36"/>
      <c r="BW975" s="36"/>
      <c r="BX975" s="36"/>
      <c r="BY975" s="36"/>
      <c r="BZ975" s="36"/>
      <c r="CA975" s="36"/>
      <c r="CB975" s="36"/>
      <c r="CC975" s="36"/>
      <c r="CD975" s="36"/>
      <c r="CE975" s="36"/>
      <c r="CF975" s="36"/>
      <c r="CG975" s="36"/>
      <c r="CH975" s="36"/>
      <c r="CI975" s="36"/>
      <c r="CJ975" s="36"/>
      <c r="CK975" s="36"/>
      <c r="CL975" s="36"/>
      <c r="CM975" s="36"/>
      <c r="CN975" s="36"/>
      <c r="CO975" s="36"/>
      <c r="CP975" s="36"/>
      <c r="CQ975" s="36"/>
      <c r="CR975" s="36"/>
      <c r="CS975" s="36"/>
      <c r="CT975" s="36"/>
      <c r="CU975" s="36"/>
      <c r="CV975" s="36"/>
      <c r="CW975" s="36"/>
      <c r="CX975" s="36"/>
      <c r="CY975" s="36"/>
      <c r="CZ975" s="36"/>
      <c r="DA975" s="36"/>
      <c r="DB975" s="36"/>
      <c r="DC975" s="36"/>
      <c r="DD975" s="36"/>
      <c r="DE975" s="36"/>
      <c r="DF975" s="36"/>
      <c r="DG975" s="36"/>
    </row>
    <row r="976" spans="2:111" x14ac:dyDescent="0.5"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  <c r="AW976" s="36"/>
      <c r="AX976" s="36"/>
      <c r="AY976" s="36"/>
      <c r="AZ976" s="36"/>
      <c r="BA976" s="36"/>
      <c r="BB976" s="36"/>
      <c r="BC976" s="36"/>
      <c r="BD976" s="36"/>
      <c r="BE976" s="36"/>
      <c r="BF976" s="36"/>
      <c r="BG976" s="36"/>
      <c r="BH976" s="36"/>
      <c r="BI976" s="36"/>
      <c r="BJ976" s="36"/>
      <c r="BK976" s="36"/>
      <c r="BL976" s="36"/>
      <c r="BM976" s="36"/>
      <c r="BN976" s="36"/>
      <c r="BO976" s="36"/>
      <c r="BP976" s="36"/>
      <c r="BQ976" s="36"/>
      <c r="BR976" s="36"/>
      <c r="BS976" s="36"/>
      <c r="BT976" s="36"/>
      <c r="BU976" s="36"/>
      <c r="BV976" s="36"/>
      <c r="BW976" s="36"/>
      <c r="BX976" s="36"/>
      <c r="BY976" s="36"/>
      <c r="BZ976" s="36"/>
      <c r="CA976" s="36"/>
      <c r="CB976" s="36"/>
      <c r="CC976" s="36"/>
      <c r="CD976" s="36"/>
      <c r="CE976" s="36"/>
      <c r="CF976" s="36"/>
      <c r="CG976" s="36"/>
      <c r="CH976" s="36"/>
      <c r="CI976" s="36"/>
      <c r="CJ976" s="36"/>
      <c r="CK976" s="36"/>
      <c r="CL976" s="36"/>
      <c r="CM976" s="36"/>
      <c r="CN976" s="36"/>
      <c r="CO976" s="36"/>
      <c r="CP976" s="36"/>
      <c r="CQ976" s="36"/>
      <c r="CR976" s="36"/>
      <c r="CS976" s="36"/>
      <c r="CT976" s="36"/>
      <c r="CU976" s="36"/>
      <c r="CV976" s="36"/>
      <c r="CW976" s="36"/>
      <c r="CX976" s="36"/>
      <c r="CY976" s="36"/>
      <c r="CZ976" s="36"/>
      <c r="DA976" s="36"/>
      <c r="DB976" s="36"/>
      <c r="DC976" s="36"/>
      <c r="DD976" s="36"/>
      <c r="DE976" s="36"/>
      <c r="DF976" s="36"/>
      <c r="DG976" s="36"/>
    </row>
    <row r="977" spans="2:111" x14ac:dyDescent="0.5"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  <c r="AW977" s="36"/>
      <c r="AX977" s="36"/>
      <c r="AY977" s="36"/>
      <c r="AZ977" s="36"/>
      <c r="BA977" s="36"/>
      <c r="BB977" s="36"/>
      <c r="BC977" s="36"/>
      <c r="BD977" s="36"/>
      <c r="BE977" s="36"/>
      <c r="BF977" s="36"/>
      <c r="BG977" s="36"/>
      <c r="BH977" s="36"/>
      <c r="BI977" s="36"/>
      <c r="BJ977" s="36"/>
      <c r="BK977" s="36"/>
      <c r="BL977" s="36"/>
      <c r="BM977" s="36"/>
      <c r="BN977" s="36"/>
      <c r="BO977" s="36"/>
      <c r="BP977" s="36"/>
      <c r="BQ977" s="36"/>
      <c r="BR977" s="36"/>
      <c r="BS977" s="36"/>
      <c r="BT977" s="36"/>
      <c r="BU977" s="36"/>
      <c r="BV977" s="36"/>
      <c r="BW977" s="36"/>
      <c r="BX977" s="36"/>
      <c r="BY977" s="36"/>
      <c r="BZ977" s="36"/>
      <c r="CA977" s="36"/>
      <c r="CB977" s="36"/>
      <c r="CC977" s="36"/>
      <c r="CD977" s="36"/>
      <c r="CE977" s="36"/>
      <c r="CF977" s="36"/>
      <c r="CG977" s="36"/>
      <c r="CH977" s="36"/>
      <c r="CI977" s="36"/>
      <c r="CJ977" s="36"/>
      <c r="CK977" s="36"/>
      <c r="CL977" s="36"/>
      <c r="CM977" s="36"/>
      <c r="CN977" s="36"/>
      <c r="CO977" s="36"/>
      <c r="CP977" s="36"/>
      <c r="CQ977" s="36"/>
      <c r="CR977" s="36"/>
      <c r="CS977" s="36"/>
      <c r="CT977" s="36"/>
      <c r="CU977" s="36"/>
      <c r="CV977" s="36"/>
      <c r="CW977" s="36"/>
      <c r="CX977" s="36"/>
      <c r="CY977" s="36"/>
      <c r="CZ977" s="36"/>
      <c r="DA977" s="36"/>
      <c r="DB977" s="36"/>
      <c r="DC977" s="36"/>
      <c r="DD977" s="36"/>
      <c r="DE977" s="36"/>
      <c r="DF977" s="36"/>
      <c r="DG977" s="36"/>
    </row>
    <row r="978" spans="2:111" x14ac:dyDescent="0.5"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  <c r="AW978" s="36"/>
      <c r="AX978" s="36"/>
      <c r="AY978" s="36"/>
      <c r="AZ978" s="36"/>
      <c r="BA978" s="36"/>
      <c r="BB978" s="36"/>
      <c r="BC978" s="36"/>
      <c r="BD978" s="36"/>
      <c r="BE978" s="36"/>
      <c r="BF978" s="36"/>
      <c r="BG978" s="36"/>
      <c r="BH978" s="36"/>
      <c r="BI978" s="36"/>
      <c r="BJ978" s="36"/>
      <c r="BK978" s="36"/>
      <c r="BL978" s="36"/>
      <c r="BM978" s="36"/>
      <c r="BN978" s="36"/>
      <c r="BO978" s="36"/>
      <c r="BP978" s="36"/>
      <c r="BQ978" s="36"/>
      <c r="BR978" s="36"/>
      <c r="BS978" s="36"/>
      <c r="BT978" s="36"/>
      <c r="BU978" s="36"/>
      <c r="BV978" s="36"/>
      <c r="BW978" s="36"/>
      <c r="BX978" s="36"/>
      <c r="BY978" s="36"/>
      <c r="BZ978" s="36"/>
      <c r="CA978" s="36"/>
      <c r="CB978" s="36"/>
      <c r="CC978" s="36"/>
      <c r="CD978" s="36"/>
      <c r="CE978" s="36"/>
      <c r="CF978" s="36"/>
      <c r="CG978" s="36"/>
      <c r="CH978" s="36"/>
      <c r="CI978" s="36"/>
      <c r="CJ978" s="36"/>
      <c r="CK978" s="36"/>
      <c r="CL978" s="36"/>
      <c r="CM978" s="36"/>
      <c r="CN978" s="36"/>
      <c r="CO978" s="36"/>
      <c r="CP978" s="36"/>
      <c r="CQ978" s="36"/>
      <c r="CR978" s="36"/>
      <c r="CS978" s="36"/>
      <c r="CT978" s="36"/>
      <c r="CU978" s="36"/>
      <c r="CV978" s="36"/>
      <c r="CW978" s="36"/>
      <c r="CX978" s="36"/>
      <c r="CY978" s="36"/>
      <c r="CZ978" s="36"/>
      <c r="DA978" s="36"/>
      <c r="DB978" s="36"/>
      <c r="DC978" s="36"/>
      <c r="DD978" s="36"/>
      <c r="DE978" s="36"/>
      <c r="DF978" s="36"/>
      <c r="DG978" s="36"/>
    </row>
    <row r="979" spans="2:111" x14ac:dyDescent="0.5"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  <c r="AW979" s="36"/>
      <c r="AX979" s="36"/>
      <c r="AY979" s="36"/>
      <c r="AZ979" s="36"/>
      <c r="BA979" s="36"/>
      <c r="BB979" s="36"/>
      <c r="BC979" s="36"/>
      <c r="BD979" s="36"/>
      <c r="BE979" s="36"/>
      <c r="BF979" s="36"/>
      <c r="BG979" s="36"/>
      <c r="BH979" s="36"/>
      <c r="BI979" s="36"/>
      <c r="BJ979" s="36"/>
      <c r="BK979" s="36"/>
      <c r="BL979" s="36"/>
      <c r="BM979" s="36"/>
      <c r="BN979" s="36"/>
      <c r="BO979" s="36"/>
      <c r="BP979" s="36"/>
      <c r="BQ979" s="36"/>
      <c r="BR979" s="36"/>
      <c r="BS979" s="36"/>
      <c r="BT979" s="36"/>
      <c r="BU979" s="36"/>
      <c r="BV979" s="36"/>
      <c r="BW979" s="36"/>
      <c r="BX979" s="36"/>
      <c r="BY979" s="36"/>
      <c r="BZ979" s="36"/>
      <c r="CA979" s="36"/>
      <c r="CB979" s="36"/>
      <c r="CC979" s="36"/>
      <c r="CD979" s="36"/>
      <c r="CE979" s="36"/>
      <c r="CF979" s="36"/>
      <c r="CG979" s="36"/>
      <c r="CH979" s="36"/>
      <c r="CI979" s="36"/>
      <c r="CJ979" s="36"/>
      <c r="CK979" s="36"/>
      <c r="CL979" s="36"/>
      <c r="CM979" s="36"/>
      <c r="CN979" s="36"/>
      <c r="CO979" s="36"/>
      <c r="CP979" s="36"/>
      <c r="CQ979" s="36"/>
      <c r="CR979" s="36"/>
      <c r="CS979" s="36"/>
      <c r="CT979" s="36"/>
      <c r="CU979" s="36"/>
      <c r="CV979" s="36"/>
      <c r="CW979" s="36"/>
      <c r="CX979" s="36"/>
      <c r="CY979" s="36"/>
      <c r="CZ979" s="36"/>
      <c r="DA979" s="36"/>
      <c r="DB979" s="36"/>
      <c r="DC979" s="36"/>
      <c r="DD979" s="36"/>
      <c r="DE979" s="36"/>
      <c r="DF979" s="36"/>
      <c r="DG979" s="36"/>
    </row>
    <row r="980" spans="2:111" x14ac:dyDescent="0.5"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  <c r="AW980" s="36"/>
      <c r="AX980" s="36"/>
      <c r="AY980" s="36"/>
      <c r="AZ980" s="36"/>
      <c r="BA980" s="36"/>
      <c r="BB980" s="36"/>
      <c r="BC980" s="36"/>
      <c r="BD980" s="36"/>
      <c r="BE980" s="36"/>
      <c r="BF980" s="36"/>
      <c r="BG980" s="36"/>
      <c r="BH980" s="36"/>
      <c r="BI980" s="36"/>
      <c r="BJ980" s="36"/>
      <c r="BK980" s="36"/>
      <c r="BL980" s="36"/>
      <c r="BM980" s="36"/>
      <c r="BN980" s="36"/>
      <c r="BO980" s="36"/>
      <c r="BP980" s="36"/>
      <c r="BQ980" s="36"/>
      <c r="BR980" s="36"/>
      <c r="BS980" s="36"/>
      <c r="BT980" s="36"/>
      <c r="BU980" s="36"/>
      <c r="BV980" s="36"/>
      <c r="BW980" s="36"/>
      <c r="BX980" s="36"/>
      <c r="BY980" s="36"/>
      <c r="BZ980" s="36"/>
      <c r="CA980" s="36"/>
      <c r="CB980" s="36"/>
      <c r="CC980" s="36"/>
      <c r="CD980" s="36"/>
      <c r="CE980" s="36"/>
      <c r="CF980" s="36"/>
      <c r="CG980" s="36"/>
      <c r="CH980" s="36"/>
      <c r="CI980" s="36"/>
      <c r="CJ980" s="36"/>
      <c r="CK980" s="36"/>
      <c r="CL980" s="36"/>
      <c r="CM980" s="36"/>
      <c r="CN980" s="36"/>
      <c r="CO980" s="36"/>
      <c r="CP980" s="36"/>
      <c r="CQ980" s="36"/>
      <c r="CR980" s="36"/>
      <c r="CS980" s="36"/>
      <c r="CT980" s="36"/>
      <c r="CU980" s="36"/>
      <c r="CV980" s="36"/>
      <c r="CW980" s="36"/>
      <c r="CX980" s="36"/>
      <c r="CY980" s="36"/>
      <c r="CZ980" s="36"/>
      <c r="DA980" s="36"/>
      <c r="DB980" s="36"/>
      <c r="DC980" s="36"/>
      <c r="DD980" s="36"/>
      <c r="DE980" s="36"/>
      <c r="DF980" s="36"/>
      <c r="DG980" s="36"/>
    </row>
    <row r="981" spans="2:111" x14ac:dyDescent="0.5"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  <c r="AW981" s="36"/>
      <c r="AX981" s="36"/>
      <c r="AY981" s="36"/>
      <c r="AZ981" s="36"/>
      <c r="BA981" s="36"/>
      <c r="BB981" s="36"/>
      <c r="BC981" s="36"/>
      <c r="BD981" s="36"/>
      <c r="BE981" s="36"/>
      <c r="BF981" s="36"/>
      <c r="BG981" s="36"/>
      <c r="BH981" s="36"/>
      <c r="BI981" s="36"/>
      <c r="BJ981" s="36"/>
      <c r="BK981" s="36"/>
      <c r="BL981" s="36"/>
      <c r="BM981" s="36"/>
      <c r="BN981" s="36"/>
      <c r="BO981" s="36"/>
      <c r="BP981" s="36"/>
      <c r="BQ981" s="36"/>
      <c r="BR981" s="36"/>
      <c r="BS981" s="36"/>
      <c r="BT981" s="36"/>
      <c r="BU981" s="36"/>
      <c r="BV981" s="36"/>
      <c r="BW981" s="36"/>
      <c r="BX981" s="36"/>
      <c r="BY981" s="36"/>
      <c r="BZ981" s="36"/>
      <c r="CA981" s="36"/>
      <c r="CB981" s="36"/>
      <c r="CC981" s="36"/>
      <c r="CD981" s="36"/>
      <c r="CE981" s="36"/>
      <c r="CF981" s="36"/>
      <c r="CG981" s="36"/>
      <c r="CH981" s="36"/>
      <c r="CI981" s="36"/>
      <c r="CJ981" s="36"/>
      <c r="CK981" s="36"/>
      <c r="CL981" s="36"/>
      <c r="CM981" s="36"/>
      <c r="CN981" s="36"/>
      <c r="CO981" s="36"/>
      <c r="CP981" s="36"/>
      <c r="CQ981" s="36"/>
      <c r="CR981" s="36"/>
      <c r="CS981" s="36"/>
      <c r="CT981" s="36"/>
      <c r="CU981" s="36"/>
      <c r="CV981" s="36"/>
      <c r="CW981" s="36"/>
      <c r="CX981" s="36"/>
      <c r="CY981" s="36"/>
      <c r="CZ981" s="36"/>
      <c r="DA981" s="36"/>
      <c r="DB981" s="36"/>
      <c r="DC981" s="36"/>
      <c r="DD981" s="36"/>
      <c r="DE981" s="36"/>
      <c r="DF981" s="36"/>
      <c r="DG981" s="36"/>
    </row>
    <row r="982" spans="2:111" x14ac:dyDescent="0.5"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  <c r="AW982" s="36"/>
      <c r="AX982" s="36"/>
      <c r="AY982" s="36"/>
      <c r="AZ982" s="36"/>
      <c r="BA982" s="36"/>
      <c r="BB982" s="36"/>
      <c r="BC982" s="36"/>
      <c r="BD982" s="36"/>
      <c r="BE982" s="36"/>
      <c r="BF982" s="36"/>
      <c r="BG982" s="36"/>
      <c r="BH982" s="36"/>
      <c r="BI982" s="36"/>
      <c r="BJ982" s="36"/>
      <c r="BK982" s="36"/>
      <c r="BL982" s="36"/>
      <c r="BM982" s="36"/>
      <c r="BN982" s="36"/>
      <c r="BO982" s="36"/>
      <c r="BP982" s="36"/>
      <c r="BQ982" s="36"/>
      <c r="BR982" s="36"/>
      <c r="BS982" s="36"/>
      <c r="BT982" s="36"/>
      <c r="BU982" s="36"/>
      <c r="BV982" s="36"/>
      <c r="BW982" s="36"/>
      <c r="BX982" s="36"/>
      <c r="BY982" s="36"/>
      <c r="BZ982" s="36"/>
      <c r="CA982" s="36"/>
      <c r="CB982" s="36"/>
      <c r="CC982" s="36"/>
      <c r="CD982" s="36"/>
      <c r="CE982" s="36"/>
      <c r="CF982" s="36"/>
      <c r="CG982" s="36"/>
      <c r="CH982" s="36"/>
      <c r="CI982" s="36"/>
      <c r="CJ982" s="36"/>
      <c r="CK982" s="36"/>
      <c r="CL982" s="36"/>
      <c r="CM982" s="36"/>
      <c r="CN982" s="36"/>
      <c r="CO982" s="36"/>
      <c r="CP982" s="36"/>
      <c r="CQ982" s="36"/>
      <c r="CR982" s="36"/>
      <c r="CS982" s="36"/>
      <c r="CT982" s="36"/>
      <c r="CU982" s="36"/>
      <c r="CV982" s="36"/>
      <c r="CW982" s="36"/>
      <c r="CX982" s="36"/>
      <c r="CY982" s="36"/>
      <c r="CZ982" s="36"/>
      <c r="DA982" s="36"/>
      <c r="DB982" s="36"/>
      <c r="DC982" s="36"/>
      <c r="DD982" s="36"/>
      <c r="DE982" s="36"/>
      <c r="DF982" s="36"/>
      <c r="DG982" s="36"/>
    </row>
    <row r="983" spans="2:111" x14ac:dyDescent="0.5"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  <c r="AW983" s="36"/>
      <c r="AX983" s="36"/>
      <c r="AY983" s="36"/>
      <c r="AZ983" s="36"/>
      <c r="BA983" s="36"/>
      <c r="BB983" s="36"/>
      <c r="BC983" s="36"/>
      <c r="BD983" s="36"/>
      <c r="BE983" s="36"/>
      <c r="BF983" s="36"/>
      <c r="BG983" s="36"/>
      <c r="BH983" s="36"/>
      <c r="BI983" s="36"/>
      <c r="BJ983" s="36"/>
      <c r="BK983" s="36"/>
      <c r="BL983" s="36"/>
      <c r="BM983" s="36"/>
      <c r="BN983" s="36"/>
      <c r="BO983" s="36"/>
      <c r="BP983" s="36"/>
      <c r="BQ983" s="36"/>
      <c r="BR983" s="36"/>
      <c r="BS983" s="36"/>
      <c r="BT983" s="36"/>
      <c r="BU983" s="36"/>
      <c r="BV983" s="36"/>
      <c r="BW983" s="36"/>
      <c r="BX983" s="36"/>
      <c r="BY983" s="36"/>
      <c r="BZ983" s="36"/>
      <c r="CA983" s="36"/>
      <c r="CB983" s="36"/>
      <c r="CC983" s="36"/>
      <c r="CD983" s="36"/>
      <c r="CE983" s="36"/>
      <c r="CF983" s="36"/>
      <c r="CG983" s="36"/>
      <c r="CH983" s="36"/>
      <c r="CI983" s="36"/>
      <c r="CJ983" s="36"/>
      <c r="CK983" s="36"/>
      <c r="CL983" s="36"/>
      <c r="CM983" s="36"/>
      <c r="CN983" s="36"/>
      <c r="CO983" s="36"/>
      <c r="CP983" s="36"/>
      <c r="CQ983" s="36"/>
      <c r="CR983" s="36"/>
      <c r="CS983" s="36"/>
      <c r="CT983" s="36"/>
      <c r="CU983" s="36"/>
      <c r="CV983" s="36"/>
      <c r="CW983" s="36"/>
      <c r="CX983" s="36"/>
      <c r="CY983" s="36"/>
      <c r="CZ983" s="36"/>
      <c r="DA983" s="36"/>
      <c r="DB983" s="36"/>
      <c r="DC983" s="36"/>
      <c r="DD983" s="36"/>
      <c r="DE983" s="36"/>
      <c r="DF983" s="36"/>
      <c r="DG983" s="36"/>
    </row>
    <row r="984" spans="2:111" x14ac:dyDescent="0.5"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  <c r="AW984" s="36"/>
      <c r="AX984" s="36"/>
      <c r="AY984" s="36"/>
      <c r="AZ984" s="36"/>
      <c r="BA984" s="36"/>
      <c r="BB984" s="36"/>
      <c r="BC984" s="36"/>
      <c r="BD984" s="36"/>
      <c r="BE984" s="36"/>
      <c r="BF984" s="36"/>
      <c r="BG984" s="36"/>
      <c r="BH984" s="36"/>
      <c r="BI984" s="36"/>
      <c r="BJ984" s="36"/>
      <c r="BK984" s="36"/>
      <c r="BL984" s="36"/>
      <c r="BM984" s="36"/>
      <c r="BN984" s="36"/>
      <c r="BO984" s="36"/>
      <c r="BP984" s="36"/>
      <c r="BQ984" s="36"/>
      <c r="BR984" s="36"/>
      <c r="BS984" s="36"/>
      <c r="BT984" s="36"/>
      <c r="BU984" s="36"/>
      <c r="BV984" s="36"/>
      <c r="BW984" s="36"/>
      <c r="BX984" s="36"/>
      <c r="BY984" s="36"/>
      <c r="BZ984" s="36"/>
      <c r="CA984" s="36"/>
      <c r="CB984" s="36"/>
      <c r="CC984" s="36"/>
      <c r="CD984" s="36"/>
      <c r="CE984" s="36"/>
      <c r="CF984" s="36"/>
      <c r="CG984" s="36"/>
      <c r="CH984" s="36"/>
      <c r="CI984" s="36"/>
      <c r="CJ984" s="36"/>
      <c r="CK984" s="36"/>
      <c r="CL984" s="36"/>
      <c r="CM984" s="36"/>
      <c r="CN984" s="36"/>
      <c r="CO984" s="36"/>
      <c r="CP984" s="36"/>
      <c r="CQ984" s="36"/>
      <c r="CR984" s="36"/>
      <c r="CS984" s="36"/>
      <c r="CT984" s="36"/>
      <c r="CU984" s="36"/>
      <c r="CV984" s="36"/>
      <c r="CW984" s="36"/>
      <c r="CX984" s="36"/>
      <c r="CY984" s="36"/>
      <c r="CZ984" s="36"/>
      <c r="DA984" s="36"/>
      <c r="DB984" s="36"/>
      <c r="DC984" s="36"/>
      <c r="DD984" s="36"/>
      <c r="DE984" s="36"/>
      <c r="DF984" s="36"/>
      <c r="DG984" s="36"/>
    </row>
    <row r="985" spans="2:111" x14ac:dyDescent="0.5"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  <c r="AW985" s="36"/>
      <c r="AX985" s="36"/>
      <c r="AY985" s="36"/>
      <c r="AZ985" s="36"/>
      <c r="BA985" s="36"/>
      <c r="BB985" s="36"/>
      <c r="BC985" s="36"/>
      <c r="BD985" s="36"/>
      <c r="BE985" s="36"/>
      <c r="BF985" s="36"/>
      <c r="BG985" s="36"/>
      <c r="BH985" s="36"/>
      <c r="BI985" s="36"/>
      <c r="BJ985" s="36"/>
      <c r="BK985" s="36"/>
      <c r="BL985" s="36"/>
      <c r="BM985" s="36"/>
      <c r="BN985" s="36"/>
      <c r="BO985" s="36"/>
      <c r="BP985" s="36"/>
      <c r="BQ985" s="36"/>
      <c r="BR985" s="36"/>
      <c r="BS985" s="36"/>
      <c r="BT985" s="36"/>
      <c r="BU985" s="36"/>
      <c r="BV985" s="36"/>
      <c r="BW985" s="36"/>
      <c r="BX985" s="36"/>
      <c r="BY985" s="36"/>
      <c r="BZ985" s="36"/>
      <c r="CA985" s="36"/>
      <c r="CB985" s="36"/>
      <c r="CC985" s="36"/>
      <c r="CD985" s="36"/>
      <c r="CE985" s="36"/>
      <c r="CF985" s="36"/>
      <c r="CG985" s="36"/>
      <c r="CH985" s="36"/>
      <c r="CI985" s="36"/>
      <c r="CJ985" s="36"/>
      <c r="CK985" s="36"/>
      <c r="CL985" s="36"/>
      <c r="CM985" s="36"/>
      <c r="CN985" s="36"/>
      <c r="CO985" s="36"/>
      <c r="CP985" s="36"/>
      <c r="CQ985" s="36"/>
      <c r="CR985" s="36"/>
      <c r="CS985" s="36"/>
      <c r="CT985" s="36"/>
      <c r="CU985" s="36"/>
      <c r="CV985" s="36"/>
      <c r="CW985" s="36"/>
      <c r="CX985" s="36"/>
      <c r="CY985" s="36"/>
      <c r="CZ985" s="36"/>
      <c r="DA985" s="36"/>
      <c r="DB985" s="36"/>
      <c r="DC985" s="36"/>
      <c r="DD985" s="36"/>
      <c r="DE985" s="36"/>
      <c r="DF985" s="36"/>
      <c r="DG985" s="36"/>
    </row>
    <row r="986" spans="2:111" x14ac:dyDescent="0.5"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  <c r="AW986" s="36"/>
      <c r="AX986" s="36"/>
      <c r="AY986" s="36"/>
      <c r="AZ986" s="36"/>
      <c r="BA986" s="36"/>
      <c r="BB986" s="36"/>
      <c r="BC986" s="36"/>
      <c r="BD986" s="36"/>
      <c r="BE986" s="36"/>
      <c r="BF986" s="36"/>
      <c r="BG986" s="36"/>
      <c r="BH986" s="36"/>
      <c r="BI986" s="36"/>
      <c r="BJ986" s="36"/>
      <c r="BK986" s="36"/>
      <c r="BL986" s="36"/>
      <c r="BM986" s="36"/>
      <c r="BN986" s="36"/>
      <c r="BO986" s="36"/>
      <c r="BP986" s="36"/>
      <c r="BQ986" s="36"/>
      <c r="BR986" s="36"/>
      <c r="BS986" s="36"/>
      <c r="BT986" s="36"/>
      <c r="BU986" s="36"/>
      <c r="BV986" s="36"/>
      <c r="BW986" s="36"/>
      <c r="BX986" s="36"/>
      <c r="BY986" s="36"/>
      <c r="BZ986" s="36"/>
      <c r="CA986" s="36"/>
      <c r="CB986" s="36"/>
      <c r="CC986" s="36"/>
      <c r="CD986" s="36"/>
      <c r="CE986" s="36"/>
      <c r="CF986" s="36"/>
      <c r="CG986" s="36"/>
      <c r="CH986" s="36"/>
      <c r="CI986" s="36"/>
      <c r="CJ986" s="36"/>
      <c r="CK986" s="36"/>
      <c r="CL986" s="36"/>
      <c r="CM986" s="36"/>
      <c r="CN986" s="36"/>
      <c r="CO986" s="36"/>
      <c r="CP986" s="36"/>
      <c r="CQ986" s="36"/>
      <c r="CR986" s="36"/>
      <c r="CS986" s="36"/>
      <c r="CT986" s="36"/>
      <c r="CU986" s="36"/>
      <c r="CV986" s="36"/>
      <c r="CW986" s="36"/>
      <c r="CX986" s="36"/>
      <c r="CY986" s="36"/>
      <c r="CZ986" s="36"/>
      <c r="DA986" s="36"/>
      <c r="DB986" s="36"/>
      <c r="DC986" s="36"/>
      <c r="DD986" s="36"/>
      <c r="DE986" s="36"/>
      <c r="DF986" s="36"/>
      <c r="DG986" s="36"/>
    </row>
    <row r="987" spans="2:111" x14ac:dyDescent="0.5"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  <c r="AW987" s="36"/>
      <c r="AX987" s="36"/>
      <c r="AY987" s="36"/>
      <c r="AZ987" s="36"/>
      <c r="BA987" s="36"/>
      <c r="BB987" s="36"/>
      <c r="BC987" s="36"/>
      <c r="BD987" s="36"/>
      <c r="BE987" s="36"/>
      <c r="BF987" s="36"/>
      <c r="BG987" s="36"/>
      <c r="BH987" s="36"/>
      <c r="BI987" s="36"/>
      <c r="BJ987" s="36"/>
      <c r="BK987" s="36"/>
      <c r="BL987" s="36"/>
      <c r="BM987" s="36"/>
      <c r="BN987" s="36"/>
      <c r="BO987" s="36"/>
      <c r="BP987" s="36"/>
      <c r="BQ987" s="36"/>
      <c r="BR987" s="36"/>
      <c r="BS987" s="36"/>
      <c r="BT987" s="36"/>
      <c r="BU987" s="36"/>
      <c r="BV987" s="36"/>
      <c r="BW987" s="36"/>
      <c r="BX987" s="36"/>
      <c r="BY987" s="36"/>
      <c r="BZ987" s="36"/>
      <c r="CA987" s="36"/>
      <c r="CB987" s="36"/>
      <c r="CC987" s="36"/>
      <c r="CD987" s="36"/>
      <c r="CE987" s="36"/>
      <c r="CF987" s="36"/>
      <c r="CG987" s="36"/>
      <c r="CH987" s="36"/>
      <c r="CI987" s="36"/>
      <c r="CJ987" s="36"/>
      <c r="CK987" s="36"/>
      <c r="CL987" s="36"/>
      <c r="CM987" s="36"/>
      <c r="CN987" s="36"/>
      <c r="CO987" s="36"/>
      <c r="CP987" s="36"/>
      <c r="CQ987" s="36"/>
      <c r="CR987" s="36"/>
      <c r="CS987" s="36"/>
      <c r="CT987" s="36"/>
      <c r="CU987" s="36"/>
      <c r="CV987" s="36"/>
      <c r="CW987" s="36"/>
      <c r="CX987" s="36"/>
      <c r="CY987" s="36"/>
      <c r="CZ987" s="36"/>
      <c r="DA987" s="36"/>
      <c r="DB987" s="36"/>
      <c r="DC987" s="36"/>
      <c r="DD987" s="36"/>
      <c r="DE987" s="36"/>
      <c r="DF987" s="36"/>
      <c r="DG987" s="36"/>
    </row>
    <row r="988" spans="2:111" x14ac:dyDescent="0.5"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  <c r="AW988" s="36"/>
      <c r="AX988" s="36"/>
      <c r="AY988" s="36"/>
      <c r="AZ988" s="36"/>
      <c r="BA988" s="36"/>
      <c r="BB988" s="36"/>
      <c r="BC988" s="36"/>
      <c r="BD988" s="36"/>
      <c r="BE988" s="36"/>
      <c r="BF988" s="36"/>
      <c r="BG988" s="36"/>
      <c r="BH988" s="36"/>
      <c r="BI988" s="36"/>
      <c r="BJ988" s="36"/>
      <c r="BK988" s="36"/>
      <c r="BL988" s="36"/>
      <c r="BM988" s="36"/>
      <c r="BN988" s="36"/>
      <c r="BO988" s="36"/>
      <c r="BP988" s="36"/>
      <c r="BQ988" s="36"/>
      <c r="BR988" s="36"/>
      <c r="BS988" s="36"/>
      <c r="BT988" s="36"/>
      <c r="BU988" s="36"/>
      <c r="BV988" s="36"/>
      <c r="BW988" s="36"/>
      <c r="BX988" s="36"/>
      <c r="BY988" s="36"/>
      <c r="BZ988" s="36"/>
      <c r="CA988" s="36"/>
      <c r="CB988" s="36"/>
      <c r="CC988" s="36"/>
      <c r="CD988" s="36"/>
      <c r="CE988" s="36"/>
      <c r="CF988" s="36"/>
      <c r="CG988" s="36"/>
      <c r="CH988" s="36"/>
      <c r="CI988" s="36"/>
      <c r="CJ988" s="36"/>
      <c r="CK988" s="36"/>
      <c r="CL988" s="36"/>
      <c r="CM988" s="36"/>
      <c r="CN988" s="36"/>
      <c r="CO988" s="36"/>
      <c r="CP988" s="36"/>
      <c r="CQ988" s="36"/>
      <c r="CR988" s="36"/>
      <c r="CS988" s="36"/>
      <c r="CT988" s="36"/>
      <c r="CU988" s="36"/>
      <c r="CV988" s="36"/>
      <c r="CW988" s="36"/>
      <c r="CX988" s="36"/>
      <c r="CY988" s="36"/>
      <c r="CZ988" s="36"/>
      <c r="DA988" s="36"/>
      <c r="DB988" s="36"/>
      <c r="DC988" s="36"/>
      <c r="DD988" s="36"/>
      <c r="DE988" s="36"/>
      <c r="DF988" s="36"/>
      <c r="DG988" s="36"/>
    </row>
    <row r="989" spans="2:111" x14ac:dyDescent="0.5"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  <c r="AW989" s="36"/>
      <c r="AX989" s="36"/>
      <c r="AY989" s="36"/>
      <c r="AZ989" s="36"/>
      <c r="BA989" s="36"/>
      <c r="BB989" s="36"/>
      <c r="BC989" s="36"/>
      <c r="BD989" s="36"/>
      <c r="BE989" s="36"/>
      <c r="BF989" s="36"/>
      <c r="BG989" s="36"/>
      <c r="BH989" s="36"/>
      <c r="BI989" s="36"/>
      <c r="BJ989" s="36"/>
      <c r="BK989" s="36"/>
      <c r="BL989" s="36"/>
      <c r="BM989" s="36"/>
      <c r="BN989" s="36"/>
      <c r="BO989" s="36"/>
      <c r="BP989" s="36"/>
      <c r="BQ989" s="36"/>
      <c r="BR989" s="36"/>
      <c r="BS989" s="36"/>
      <c r="BT989" s="36"/>
      <c r="BU989" s="36"/>
      <c r="BV989" s="36"/>
      <c r="BW989" s="36"/>
      <c r="BX989" s="36"/>
      <c r="BY989" s="36"/>
      <c r="BZ989" s="36"/>
      <c r="CA989" s="36"/>
      <c r="CB989" s="36"/>
      <c r="CC989" s="36"/>
      <c r="CD989" s="36"/>
      <c r="CE989" s="36"/>
      <c r="CF989" s="36"/>
      <c r="CG989" s="36"/>
      <c r="CH989" s="36"/>
      <c r="CI989" s="36"/>
      <c r="CJ989" s="36"/>
      <c r="CK989" s="36"/>
      <c r="CL989" s="36"/>
      <c r="CM989" s="36"/>
      <c r="CN989" s="36"/>
      <c r="CO989" s="36"/>
      <c r="CP989" s="36"/>
      <c r="CQ989" s="36"/>
      <c r="CR989" s="36"/>
      <c r="CS989" s="36"/>
      <c r="CT989" s="36"/>
      <c r="CU989" s="36"/>
      <c r="CV989" s="36"/>
      <c r="CW989" s="36"/>
      <c r="CX989" s="36"/>
      <c r="CY989" s="36"/>
      <c r="CZ989" s="36"/>
      <c r="DA989" s="36"/>
      <c r="DB989" s="36"/>
      <c r="DC989" s="36"/>
      <c r="DD989" s="36"/>
      <c r="DE989" s="36"/>
      <c r="DF989" s="36"/>
      <c r="DG989" s="36"/>
    </row>
    <row r="990" spans="2:111" x14ac:dyDescent="0.5"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  <c r="AW990" s="36"/>
      <c r="AX990" s="36"/>
      <c r="AY990" s="36"/>
      <c r="AZ990" s="36"/>
      <c r="BA990" s="36"/>
      <c r="BB990" s="36"/>
      <c r="BC990" s="36"/>
      <c r="BD990" s="36"/>
      <c r="BE990" s="36"/>
      <c r="BF990" s="36"/>
      <c r="BG990" s="36"/>
      <c r="BH990" s="36"/>
      <c r="BI990" s="36"/>
      <c r="BJ990" s="36"/>
      <c r="BK990" s="36"/>
      <c r="BL990" s="36"/>
      <c r="BM990" s="36"/>
      <c r="BN990" s="36"/>
      <c r="BO990" s="36"/>
      <c r="BP990" s="36"/>
      <c r="BQ990" s="36"/>
      <c r="BR990" s="36"/>
      <c r="BS990" s="36"/>
      <c r="BT990" s="36"/>
      <c r="BU990" s="36"/>
      <c r="BV990" s="36"/>
      <c r="BW990" s="36"/>
      <c r="BX990" s="36"/>
      <c r="BY990" s="36"/>
      <c r="BZ990" s="36"/>
      <c r="CA990" s="36"/>
      <c r="CB990" s="36"/>
      <c r="CC990" s="36"/>
      <c r="CD990" s="36"/>
      <c r="CE990" s="36"/>
      <c r="CF990" s="36"/>
      <c r="CG990" s="36"/>
      <c r="CH990" s="36"/>
      <c r="CI990" s="36"/>
      <c r="CJ990" s="36"/>
      <c r="CK990" s="36"/>
      <c r="CL990" s="36"/>
      <c r="CM990" s="36"/>
      <c r="CN990" s="36"/>
      <c r="CO990" s="36"/>
      <c r="CP990" s="36"/>
      <c r="CQ990" s="36"/>
      <c r="CR990" s="36"/>
      <c r="CS990" s="36"/>
      <c r="CT990" s="36"/>
      <c r="CU990" s="36"/>
      <c r="CV990" s="36"/>
      <c r="CW990" s="36"/>
      <c r="CX990" s="36"/>
      <c r="CY990" s="36"/>
      <c r="CZ990" s="36"/>
      <c r="DA990" s="36"/>
      <c r="DB990" s="36"/>
      <c r="DC990" s="36"/>
      <c r="DD990" s="36"/>
      <c r="DE990" s="36"/>
      <c r="DF990" s="36"/>
      <c r="DG990" s="36"/>
    </row>
    <row r="991" spans="2:111" x14ac:dyDescent="0.5"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  <c r="AW991" s="36"/>
      <c r="AX991" s="36"/>
      <c r="AY991" s="36"/>
      <c r="AZ991" s="36"/>
      <c r="BA991" s="36"/>
      <c r="BB991" s="36"/>
      <c r="BC991" s="36"/>
      <c r="BD991" s="36"/>
      <c r="BE991" s="36"/>
      <c r="BF991" s="36"/>
      <c r="BG991" s="36"/>
      <c r="BH991" s="36"/>
      <c r="BI991" s="36"/>
      <c r="BJ991" s="36"/>
      <c r="BK991" s="36"/>
      <c r="BL991" s="36"/>
      <c r="BM991" s="36"/>
      <c r="BN991" s="36"/>
      <c r="BO991" s="36"/>
      <c r="BP991" s="36"/>
      <c r="BQ991" s="36"/>
      <c r="BR991" s="36"/>
      <c r="BS991" s="36"/>
      <c r="BT991" s="36"/>
      <c r="BU991" s="36"/>
      <c r="BV991" s="36"/>
      <c r="BW991" s="36"/>
      <c r="BX991" s="36"/>
      <c r="BY991" s="36"/>
      <c r="BZ991" s="36"/>
      <c r="CA991" s="36"/>
      <c r="CB991" s="36"/>
      <c r="CC991" s="36"/>
      <c r="CD991" s="36"/>
      <c r="CE991" s="36"/>
      <c r="CF991" s="36"/>
      <c r="CG991" s="36"/>
      <c r="CH991" s="36"/>
      <c r="CI991" s="36"/>
      <c r="CJ991" s="36"/>
      <c r="CK991" s="36"/>
      <c r="CL991" s="36"/>
      <c r="CM991" s="36"/>
      <c r="CN991" s="36"/>
      <c r="CO991" s="36"/>
      <c r="CP991" s="36"/>
      <c r="CQ991" s="36"/>
      <c r="CR991" s="36"/>
      <c r="CS991" s="36"/>
      <c r="CT991" s="36"/>
      <c r="CU991" s="36"/>
      <c r="CV991" s="36"/>
      <c r="CW991" s="36"/>
      <c r="CX991" s="36"/>
      <c r="CY991" s="36"/>
      <c r="CZ991" s="36"/>
      <c r="DA991" s="36"/>
      <c r="DB991" s="36"/>
      <c r="DC991" s="36"/>
      <c r="DD991" s="36"/>
      <c r="DE991" s="36"/>
      <c r="DF991" s="36"/>
      <c r="DG991" s="36"/>
    </row>
    <row r="992" spans="2:111" x14ac:dyDescent="0.5"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  <c r="AW992" s="36"/>
      <c r="AX992" s="36"/>
      <c r="AY992" s="36"/>
      <c r="AZ992" s="36"/>
      <c r="BA992" s="36"/>
      <c r="BB992" s="36"/>
      <c r="BC992" s="36"/>
      <c r="BD992" s="36"/>
      <c r="BE992" s="36"/>
      <c r="BF992" s="36"/>
      <c r="BG992" s="36"/>
      <c r="BH992" s="36"/>
      <c r="BI992" s="36"/>
      <c r="BJ992" s="36"/>
      <c r="BK992" s="36"/>
      <c r="BL992" s="36"/>
      <c r="BM992" s="36"/>
      <c r="BN992" s="36"/>
      <c r="BO992" s="36"/>
      <c r="BP992" s="36"/>
      <c r="BQ992" s="36"/>
      <c r="BR992" s="36"/>
      <c r="BS992" s="36"/>
      <c r="BT992" s="36"/>
      <c r="BU992" s="36"/>
      <c r="BV992" s="36"/>
      <c r="BW992" s="36"/>
      <c r="BX992" s="36"/>
      <c r="BY992" s="36"/>
      <c r="BZ992" s="36"/>
      <c r="CA992" s="36"/>
      <c r="CB992" s="36"/>
      <c r="CC992" s="36"/>
      <c r="CD992" s="36"/>
      <c r="CE992" s="36"/>
      <c r="CF992" s="36"/>
      <c r="CG992" s="36"/>
      <c r="CH992" s="36"/>
      <c r="CI992" s="36"/>
      <c r="CJ992" s="36"/>
      <c r="CK992" s="36"/>
      <c r="CL992" s="36"/>
      <c r="CM992" s="36"/>
      <c r="CN992" s="36"/>
      <c r="CO992" s="36"/>
      <c r="CP992" s="36"/>
      <c r="CQ992" s="36"/>
      <c r="CR992" s="36"/>
      <c r="CS992" s="36"/>
      <c r="CT992" s="36"/>
      <c r="CU992" s="36"/>
      <c r="CV992" s="36"/>
      <c r="CW992" s="36"/>
      <c r="CX992" s="36"/>
      <c r="CY992" s="36"/>
      <c r="CZ992" s="36"/>
      <c r="DA992" s="36"/>
      <c r="DB992" s="36"/>
      <c r="DC992" s="36"/>
      <c r="DD992" s="36"/>
      <c r="DE992" s="36"/>
      <c r="DF992" s="36"/>
      <c r="DG992" s="36"/>
    </row>
    <row r="993" spans="2:111" x14ac:dyDescent="0.5"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  <c r="AW993" s="36"/>
      <c r="AX993" s="36"/>
      <c r="AY993" s="36"/>
      <c r="AZ993" s="36"/>
      <c r="BA993" s="36"/>
      <c r="BB993" s="36"/>
      <c r="BC993" s="36"/>
      <c r="BD993" s="36"/>
      <c r="BE993" s="36"/>
      <c r="BF993" s="36"/>
      <c r="BG993" s="36"/>
      <c r="BH993" s="36"/>
      <c r="BI993" s="36"/>
      <c r="BJ993" s="36"/>
      <c r="BK993" s="36"/>
      <c r="BL993" s="36"/>
      <c r="BM993" s="36"/>
      <c r="BN993" s="36"/>
      <c r="BO993" s="36"/>
      <c r="BP993" s="36"/>
      <c r="BQ993" s="36"/>
      <c r="BR993" s="36"/>
      <c r="BS993" s="36"/>
      <c r="BT993" s="36"/>
      <c r="BU993" s="36"/>
      <c r="BV993" s="36"/>
      <c r="BW993" s="36"/>
      <c r="BX993" s="36"/>
      <c r="BY993" s="36"/>
      <c r="BZ993" s="36"/>
      <c r="CA993" s="36"/>
      <c r="CB993" s="36"/>
      <c r="CC993" s="36"/>
      <c r="CD993" s="36"/>
      <c r="CE993" s="36"/>
      <c r="CF993" s="36"/>
      <c r="CG993" s="36"/>
      <c r="CH993" s="36"/>
      <c r="CI993" s="36"/>
      <c r="CJ993" s="36"/>
      <c r="CK993" s="36"/>
      <c r="CL993" s="36"/>
      <c r="CM993" s="36"/>
      <c r="CN993" s="36"/>
      <c r="CO993" s="36"/>
      <c r="CP993" s="36"/>
      <c r="CQ993" s="36"/>
      <c r="CR993" s="36"/>
      <c r="CS993" s="36"/>
      <c r="CT993" s="36"/>
      <c r="CU993" s="36"/>
      <c r="CV993" s="36"/>
      <c r="CW993" s="36"/>
      <c r="CX993" s="36"/>
      <c r="CY993" s="36"/>
      <c r="CZ993" s="36"/>
      <c r="DA993" s="36"/>
      <c r="DB993" s="36"/>
      <c r="DC993" s="36"/>
      <c r="DD993" s="36"/>
      <c r="DE993" s="36"/>
      <c r="DF993" s="36"/>
      <c r="DG993" s="36"/>
    </row>
    <row r="994" spans="2:111" x14ac:dyDescent="0.5"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  <c r="AW994" s="36"/>
      <c r="AX994" s="36"/>
      <c r="AY994" s="36"/>
      <c r="AZ994" s="36"/>
      <c r="BA994" s="36"/>
      <c r="BB994" s="36"/>
      <c r="BC994" s="36"/>
      <c r="BD994" s="36"/>
      <c r="BE994" s="36"/>
      <c r="BF994" s="36"/>
      <c r="BG994" s="36"/>
      <c r="BH994" s="36"/>
      <c r="BI994" s="36"/>
      <c r="BJ994" s="36"/>
      <c r="BK994" s="36"/>
      <c r="BL994" s="36"/>
      <c r="BM994" s="36"/>
      <c r="BN994" s="36"/>
      <c r="BO994" s="36"/>
      <c r="BP994" s="36"/>
      <c r="BQ994" s="36"/>
      <c r="BR994" s="36"/>
      <c r="BS994" s="36"/>
      <c r="BT994" s="36"/>
      <c r="BU994" s="36"/>
      <c r="BV994" s="36"/>
      <c r="BW994" s="36"/>
      <c r="BX994" s="36"/>
      <c r="BY994" s="36"/>
      <c r="BZ994" s="36"/>
      <c r="CA994" s="36"/>
      <c r="CB994" s="36"/>
      <c r="CC994" s="36"/>
      <c r="CD994" s="36"/>
      <c r="CE994" s="36"/>
      <c r="CF994" s="36"/>
      <c r="CG994" s="36"/>
      <c r="CH994" s="36"/>
      <c r="CI994" s="36"/>
      <c r="CJ994" s="36"/>
      <c r="CK994" s="36"/>
      <c r="CL994" s="36"/>
      <c r="CM994" s="36"/>
      <c r="CN994" s="36"/>
      <c r="CO994" s="36"/>
      <c r="CP994" s="36"/>
      <c r="CQ994" s="36"/>
      <c r="CR994" s="36"/>
      <c r="CS994" s="36"/>
      <c r="CT994" s="36"/>
      <c r="CU994" s="36"/>
      <c r="CV994" s="36"/>
      <c r="CW994" s="36"/>
      <c r="CX994" s="36"/>
      <c r="CY994" s="36"/>
      <c r="CZ994" s="36"/>
      <c r="DA994" s="36"/>
      <c r="DB994" s="36"/>
      <c r="DC994" s="36"/>
      <c r="DD994" s="36"/>
      <c r="DE994" s="36"/>
      <c r="DF994" s="36"/>
      <c r="DG994" s="36"/>
    </row>
    <row r="995" spans="2:111" x14ac:dyDescent="0.5"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  <c r="AW995" s="36"/>
      <c r="AX995" s="36"/>
      <c r="AY995" s="36"/>
      <c r="AZ995" s="36"/>
      <c r="BA995" s="36"/>
      <c r="BB995" s="36"/>
      <c r="BC995" s="36"/>
      <c r="BD995" s="36"/>
      <c r="BE995" s="36"/>
      <c r="BF995" s="36"/>
      <c r="BG995" s="36"/>
      <c r="BH995" s="36"/>
      <c r="BI995" s="36"/>
      <c r="BJ995" s="36"/>
      <c r="BK995" s="36"/>
      <c r="BL995" s="36"/>
      <c r="BM995" s="36"/>
      <c r="BN995" s="36"/>
      <c r="BO995" s="36"/>
      <c r="BP995" s="36"/>
      <c r="BQ995" s="36"/>
      <c r="BR995" s="36"/>
      <c r="BS995" s="36"/>
      <c r="BT995" s="36"/>
      <c r="BU995" s="36"/>
      <c r="BV995" s="36"/>
      <c r="BW995" s="36"/>
      <c r="BX995" s="36"/>
      <c r="BY995" s="36"/>
      <c r="BZ995" s="36"/>
      <c r="CA995" s="36"/>
      <c r="CB995" s="36"/>
      <c r="CC995" s="36"/>
      <c r="CD995" s="36"/>
      <c r="CE995" s="36"/>
      <c r="CF995" s="36"/>
      <c r="CG995" s="36"/>
      <c r="CH995" s="36"/>
      <c r="CI995" s="36"/>
      <c r="CJ995" s="36"/>
      <c r="CK995" s="36"/>
      <c r="CL995" s="36"/>
      <c r="CM995" s="36"/>
      <c r="CN995" s="36"/>
      <c r="CO995" s="36"/>
      <c r="CP995" s="36"/>
      <c r="CQ995" s="36"/>
      <c r="CR995" s="36"/>
      <c r="CS995" s="36"/>
      <c r="CT995" s="36"/>
      <c r="CU995" s="36"/>
      <c r="CV995" s="36"/>
      <c r="CW995" s="36"/>
      <c r="CX995" s="36"/>
      <c r="CY995" s="36"/>
      <c r="CZ995" s="36"/>
      <c r="DA995" s="36"/>
      <c r="DB995" s="36"/>
      <c r="DC995" s="36"/>
      <c r="DD995" s="36"/>
      <c r="DE995" s="36"/>
      <c r="DF995" s="36"/>
      <c r="DG995" s="36"/>
    </row>
    <row r="996" spans="2:111" x14ac:dyDescent="0.5"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  <c r="AW996" s="36"/>
      <c r="AX996" s="36"/>
      <c r="AY996" s="36"/>
      <c r="AZ996" s="36"/>
      <c r="BA996" s="36"/>
      <c r="BB996" s="36"/>
      <c r="BC996" s="36"/>
      <c r="BD996" s="36"/>
      <c r="BE996" s="36"/>
      <c r="BF996" s="36"/>
      <c r="BG996" s="36"/>
      <c r="BH996" s="36"/>
      <c r="BI996" s="36"/>
      <c r="BJ996" s="36"/>
      <c r="BK996" s="36"/>
      <c r="BL996" s="36"/>
      <c r="BM996" s="36"/>
      <c r="BN996" s="36"/>
      <c r="BO996" s="36"/>
      <c r="BP996" s="36"/>
      <c r="BQ996" s="36"/>
      <c r="BR996" s="36"/>
      <c r="BS996" s="36"/>
      <c r="BT996" s="36"/>
      <c r="BU996" s="36"/>
      <c r="BV996" s="36"/>
      <c r="BW996" s="36"/>
      <c r="BX996" s="36"/>
      <c r="BY996" s="36"/>
      <c r="BZ996" s="36"/>
      <c r="CA996" s="36"/>
      <c r="CB996" s="36"/>
      <c r="CC996" s="36"/>
      <c r="CD996" s="36"/>
      <c r="CE996" s="36"/>
      <c r="CF996" s="36"/>
      <c r="CG996" s="36"/>
      <c r="CH996" s="36"/>
      <c r="CI996" s="36"/>
      <c r="CJ996" s="36"/>
      <c r="CK996" s="36"/>
      <c r="CL996" s="36"/>
      <c r="CM996" s="36"/>
      <c r="CN996" s="36"/>
      <c r="CO996" s="36"/>
      <c r="CP996" s="36"/>
      <c r="CQ996" s="36"/>
      <c r="CR996" s="36"/>
      <c r="CS996" s="36"/>
      <c r="CT996" s="36"/>
      <c r="CU996" s="36"/>
      <c r="CV996" s="36"/>
      <c r="CW996" s="36"/>
      <c r="CX996" s="36"/>
      <c r="CY996" s="36"/>
      <c r="CZ996" s="36"/>
      <c r="DA996" s="36"/>
      <c r="DB996" s="36"/>
      <c r="DC996" s="36"/>
      <c r="DD996" s="36"/>
      <c r="DE996" s="36"/>
      <c r="DF996" s="36"/>
      <c r="DG996" s="36"/>
    </row>
    <row r="997" spans="2:111" x14ac:dyDescent="0.5"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  <c r="AW997" s="36"/>
      <c r="AX997" s="36"/>
      <c r="AY997" s="36"/>
      <c r="AZ997" s="36"/>
      <c r="BA997" s="36"/>
      <c r="BB997" s="36"/>
      <c r="BC997" s="36"/>
      <c r="BD997" s="36"/>
      <c r="BE997" s="36"/>
      <c r="BF997" s="36"/>
      <c r="BG997" s="36"/>
      <c r="BH997" s="36"/>
      <c r="BI997" s="36"/>
      <c r="BJ997" s="36"/>
      <c r="BK997" s="36"/>
      <c r="BL997" s="36"/>
      <c r="BM997" s="36"/>
      <c r="BN997" s="36"/>
      <c r="BO997" s="36"/>
      <c r="BP997" s="36"/>
      <c r="BQ997" s="36"/>
      <c r="BR997" s="36"/>
      <c r="BS997" s="36"/>
      <c r="BT997" s="36"/>
      <c r="BU997" s="36"/>
      <c r="BV997" s="36"/>
      <c r="BW997" s="36"/>
      <c r="BX997" s="36"/>
      <c r="BY997" s="36"/>
      <c r="BZ997" s="36"/>
      <c r="CA997" s="36"/>
      <c r="CB997" s="36"/>
      <c r="CC997" s="36"/>
      <c r="CD997" s="36"/>
      <c r="CE997" s="36"/>
      <c r="CF997" s="36"/>
      <c r="CG997" s="36"/>
      <c r="CH997" s="36"/>
      <c r="CI997" s="36"/>
      <c r="CJ997" s="36"/>
      <c r="CK997" s="36"/>
      <c r="CL997" s="36"/>
      <c r="CM997" s="36"/>
      <c r="CN997" s="36"/>
      <c r="CO997" s="36"/>
      <c r="CP997" s="36"/>
      <c r="CQ997" s="36"/>
      <c r="CR997" s="36"/>
      <c r="CS997" s="36"/>
      <c r="CT997" s="36"/>
      <c r="CU997" s="36"/>
      <c r="CV997" s="36"/>
      <c r="CW997" s="36"/>
      <c r="CX997" s="36"/>
      <c r="CY997" s="36"/>
      <c r="CZ997" s="36"/>
      <c r="DA997" s="36"/>
      <c r="DB997" s="36"/>
      <c r="DC997" s="36"/>
      <c r="DD997" s="36"/>
      <c r="DE997" s="36"/>
      <c r="DF997" s="36"/>
      <c r="DG997" s="36"/>
    </row>
    <row r="998" spans="2:111" x14ac:dyDescent="0.5"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  <c r="AW998" s="36"/>
      <c r="AX998" s="36"/>
      <c r="AY998" s="36"/>
      <c r="AZ998" s="36"/>
      <c r="BA998" s="36"/>
      <c r="BB998" s="36"/>
      <c r="BC998" s="36"/>
      <c r="BD998" s="36"/>
      <c r="BE998" s="36"/>
      <c r="BF998" s="36"/>
      <c r="BG998" s="36"/>
      <c r="BH998" s="36"/>
      <c r="BI998" s="36"/>
      <c r="BJ998" s="36"/>
      <c r="BK998" s="36"/>
      <c r="BL998" s="36"/>
      <c r="BM998" s="36"/>
      <c r="BN998" s="36"/>
      <c r="BO998" s="36"/>
      <c r="BP998" s="36"/>
      <c r="BQ998" s="36"/>
      <c r="BR998" s="36"/>
      <c r="BS998" s="36"/>
      <c r="BT998" s="36"/>
      <c r="BU998" s="36"/>
      <c r="BV998" s="36"/>
      <c r="BW998" s="36"/>
      <c r="BX998" s="36"/>
      <c r="BY998" s="36"/>
      <c r="BZ998" s="36"/>
      <c r="CA998" s="36"/>
      <c r="CB998" s="36"/>
      <c r="CC998" s="36"/>
      <c r="CD998" s="36"/>
      <c r="CE998" s="36"/>
      <c r="CF998" s="36"/>
      <c r="CG998" s="36"/>
      <c r="CH998" s="36"/>
      <c r="CI998" s="36"/>
      <c r="CJ998" s="36"/>
      <c r="CK998" s="36"/>
      <c r="CL998" s="36"/>
      <c r="CM998" s="36"/>
      <c r="CN998" s="36"/>
      <c r="CO998" s="36"/>
      <c r="CP998" s="36"/>
      <c r="CQ998" s="36"/>
      <c r="CR998" s="36"/>
      <c r="CS998" s="36"/>
      <c r="CT998" s="36"/>
      <c r="CU998" s="36"/>
      <c r="CV998" s="36"/>
      <c r="CW998" s="36"/>
      <c r="CX998" s="36"/>
      <c r="CY998" s="36"/>
      <c r="CZ998" s="36"/>
      <c r="DA998" s="36"/>
      <c r="DB998" s="36"/>
      <c r="DC998" s="36"/>
      <c r="DD998" s="36"/>
      <c r="DE998" s="36"/>
      <c r="DF998" s="36"/>
      <c r="DG998" s="36"/>
    </row>
    <row r="999" spans="2:111" x14ac:dyDescent="0.5"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  <c r="AW999" s="36"/>
      <c r="AX999" s="36"/>
      <c r="AY999" s="36"/>
      <c r="AZ999" s="36"/>
      <c r="BA999" s="36"/>
      <c r="BB999" s="36"/>
      <c r="BC999" s="36"/>
      <c r="BD999" s="36"/>
      <c r="BE999" s="36"/>
      <c r="BF999" s="36"/>
      <c r="BG999" s="36"/>
      <c r="BH999" s="36"/>
      <c r="BI999" s="36"/>
      <c r="BJ999" s="36"/>
      <c r="BK999" s="36"/>
      <c r="BL999" s="36"/>
      <c r="BM999" s="36"/>
      <c r="BN999" s="36"/>
      <c r="BO999" s="36"/>
      <c r="BP999" s="36"/>
      <c r="BQ999" s="36"/>
      <c r="BR999" s="36"/>
      <c r="BS999" s="36"/>
      <c r="BT999" s="36"/>
      <c r="BU999" s="36"/>
      <c r="BV999" s="36"/>
      <c r="BW999" s="36"/>
      <c r="BX999" s="36"/>
      <c r="BY999" s="36"/>
      <c r="BZ999" s="36"/>
      <c r="CA999" s="36"/>
      <c r="CB999" s="36"/>
      <c r="CC999" s="36"/>
      <c r="CD999" s="36"/>
      <c r="CE999" s="36"/>
      <c r="CF999" s="36"/>
      <c r="CG999" s="36"/>
      <c r="CH999" s="36"/>
      <c r="CI999" s="36"/>
      <c r="CJ999" s="36"/>
      <c r="CK999" s="36"/>
      <c r="CL999" s="36"/>
      <c r="CM999" s="36"/>
      <c r="CN999" s="36"/>
      <c r="CO999" s="36"/>
      <c r="CP999" s="36"/>
      <c r="CQ999" s="36"/>
      <c r="CR999" s="36"/>
      <c r="CS999" s="36"/>
      <c r="CT999" s="36"/>
      <c r="CU999" s="36"/>
      <c r="CV999" s="36"/>
      <c r="CW999" s="36"/>
      <c r="CX999" s="36"/>
      <c r="CY999" s="36"/>
      <c r="CZ999" s="36"/>
      <c r="DA999" s="36"/>
      <c r="DB999" s="36"/>
      <c r="DC999" s="36"/>
      <c r="DD999" s="36"/>
      <c r="DE999" s="36"/>
      <c r="DF999" s="36"/>
      <c r="DG999" s="36"/>
    </row>
    <row r="1000" spans="2:111" x14ac:dyDescent="0.5"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  <c r="AW1000" s="36"/>
      <c r="AX1000" s="36"/>
      <c r="AY1000" s="36"/>
      <c r="AZ1000" s="36"/>
      <c r="BA1000" s="36"/>
      <c r="BB1000" s="36"/>
      <c r="BC1000" s="36"/>
      <c r="BD1000" s="36"/>
      <c r="BE1000" s="36"/>
      <c r="BF1000" s="36"/>
      <c r="BG1000" s="36"/>
      <c r="BH1000" s="36"/>
      <c r="BI1000" s="36"/>
      <c r="BJ1000" s="36"/>
      <c r="BK1000" s="36"/>
      <c r="BL1000" s="36"/>
      <c r="BM1000" s="36"/>
      <c r="BN1000" s="36"/>
      <c r="BO1000" s="36"/>
      <c r="BP1000" s="36"/>
      <c r="BQ1000" s="36"/>
      <c r="BR1000" s="36"/>
      <c r="BS1000" s="36"/>
      <c r="BT1000" s="36"/>
      <c r="BU1000" s="36"/>
      <c r="BV1000" s="36"/>
      <c r="BW1000" s="36"/>
      <c r="BX1000" s="36"/>
      <c r="BY1000" s="36"/>
      <c r="BZ1000" s="36"/>
      <c r="CA1000" s="36"/>
      <c r="CB1000" s="36"/>
      <c r="CC1000" s="36"/>
      <c r="CD1000" s="36"/>
      <c r="CE1000" s="36"/>
      <c r="CF1000" s="36"/>
      <c r="CG1000" s="36"/>
      <c r="CH1000" s="36"/>
      <c r="CI1000" s="36"/>
      <c r="CJ1000" s="36"/>
      <c r="CK1000" s="36"/>
      <c r="CL1000" s="36"/>
      <c r="CM1000" s="36"/>
      <c r="CN1000" s="36"/>
      <c r="CO1000" s="36"/>
      <c r="CP1000" s="36"/>
      <c r="CQ1000" s="36"/>
      <c r="CR1000" s="36"/>
      <c r="CS1000" s="36"/>
      <c r="CT1000" s="36"/>
      <c r="CU1000" s="36"/>
      <c r="CV1000" s="36"/>
      <c r="CW1000" s="36"/>
      <c r="CX1000" s="36"/>
      <c r="CY1000" s="36"/>
      <c r="CZ1000" s="36"/>
      <c r="DA1000" s="36"/>
      <c r="DB1000" s="36"/>
      <c r="DC1000" s="36"/>
      <c r="DD1000" s="36"/>
      <c r="DE1000" s="36"/>
      <c r="DF1000" s="36"/>
      <c r="DG1000" s="36"/>
    </row>
    <row r="1001" spans="2:111" x14ac:dyDescent="0.5">
      <c r="B1001" s="36"/>
      <c r="C1001" s="36"/>
      <c r="D1001" s="36"/>
      <c r="E1001" s="36"/>
      <c r="F1001" s="36"/>
      <c r="G1001" s="36"/>
      <c r="H1001" s="36"/>
      <c r="I1001" s="36"/>
      <c r="J1001" s="36"/>
      <c r="K1001" s="36"/>
      <c r="L1001" s="36"/>
      <c r="M1001" s="36"/>
      <c r="N1001" s="36"/>
      <c r="O1001" s="36"/>
      <c r="P1001" s="36"/>
      <c r="Q1001" s="36"/>
      <c r="R1001" s="36"/>
      <c r="S1001" s="36"/>
      <c r="T1001" s="36"/>
      <c r="U1001" s="36"/>
      <c r="V1001" s="36"/>
      <c r="W1001" s="36"/>
      <c r="X1001" s="36"/>
      <c r="Y1001" s="36"/>
      <c r="Z1001" s="36"/>
      <c r="AA1001" s="36"/>
      <c r="AB1001" s="36"/>
      <c r="AC1001" s="36"/>
      <c r="AD1001" s="36"/>
      <c r="AE1001" s="36"/>
      <c r="AF1001" s="36"/>
      <c r="AG1001" s="36"/>
      <c r="AH1001" s="36"/>
      <c r="AI1001" s="36"/>
      <c r="AJ1001" s="36"/>
      <c r="AK1001" s="36"/>
      <c r="AL1001" s="36"/>
      <c r="AM1001" s="36"/>
      <c r="AN1001" s="36"/>
      <c r="AO1001" s="36"/>
      <c r="AP1001" s="36"/>
      <c r="AQ1001" s="36"/>
      <c r="AR1001" s="36"/>
      <c r="AS1001" s="36"/>
      <c r="AT1001" s="36"/>
      <c r="AU1001" s="36"/>
      <c r="AV1001" s="36"/>
      <c r="AW1001" s="36"/>
      <c r="AX1001" s="36"/>
      <c r="AY1001" s="36"/>
      <c r="AZ1001" s="36"/>
      <c r="BA1001" s="36"/>
      <c r="BB1001" s="36"/>
      <c r="BC1001" s="36"/>
      <c r="BD1001" s="36"/>
      <c r="BE1001" s="36"/>
      <c r="BF1001" s="36"/>
      <c r="BG1001" s="36"/>
      <c r="BH1001" s="36"/>
      <c r="BI1001" s="36"/>
      <c r="BJ1001" s="36"/>
      <c r="BK1001" s="36"/>
      <c r="BL1001" s="36"/>
      <c r="BM1001" s="36"/>
      <c r="BN1001" s="36"/>
      <c r="BO1001" s="36"/>
      <c r="BP1001" s="36"/>
      <c r="BQ1001" s="36"/>
      <c r="BR1001" s="36"/>
      <c r="BS1001" s="36"/>
      <c r="BT1001" s="36"/>
      <c r="BU1001" s="36"/>
      <c r="BV1001" s="36"/>
      <c r="BW1001" s="36"/>
      <c r="BX1001" s="36"/>
      <c r="BY1001" s="36"/>
      <c r="BZ1001" s="36"/>
      <c r="CA1001" s="36"/>
      <c r="CB1001" s="36"/>
      <c r="CC1001" s="36"/>
      <c r="CD1001" s="36"/>
      <c r="CE1001" s="36"/>
      <c r="CF1001" s="36"/>
      <c r="CG1001" s="36"/>
      <c r="CH1001" s="36"/>
      <c r="CI1001" s="36"/>
      <c r="CJ1001" s="36"/>
      <c r="CK1001" s="36"/>
      <c r="CL1001" s="36"/>
      <c r="CM1001" s="36"/>
      <c r="CN1001" s="36"/>
      <c r="CO1001" s="36"/>
      <c r="CP1001" s="36"/>
      <c r="CQ1001" s="36"/>
      <c r="CR1001" s="36"/>
      <c r="CS1001" s="36"/>
      <c r="CT1001" s="36"/>
      <c r="CU1001" s="36"/>
      <c r="CV1001" s="36"/>
      <c r="CW1001" s="36"/>
      <c r="CX1001" s="36"/>
      <c r="CY1001" s="36"/>
      <c r="CZ1001" s="36"/>
      <c r="DA1001" s="36"/>
      <c r="DB1001" s="36"/>
      <c r="DC1001" s="36"/>
      <c r="DD1001" s="36"/>
      <c r="DE1001" s="36"/>
      <c r="DF1001" s="36"/>
      <c r="DG1001" s="36"/>
    </row>
    <row r="1002" spans="2:111" x14ac:dyDescent="0.5">
      <c r="B1002" s="36"/>
      <c r="C1002" s="36"/>
      <c r="D1002" s="36"/>
      <c r="E1002" s="36"/>
      <c r="F1002" s="36"/>
      <c r="G1002" s="36"/>
      <c r="H1002" s="36"/>
      <c r="I1002" s="36"/>
      <c r="J1002" s="36"/>
      <c r="K1002" s="36"/>
      <c r="L1002" s="36"/>
      <c r="M1002" s="36"/>
      <c r="N1002" s="36"/>
      <c r="O1002" s="36"/>
      <c r="P1002" s="36"/>
      <c r="Q1002" s="36"/>
      <c r="R1002" s="36"/>
      <c r="S1002" s="36"/>
      <c r="T1002" s="36"/>
      <c r="U1002" s="36"/>
      <c r="V1002" s="36"/>
      <c r="W1002" s="36"/>
      <c r="X1002" s="36"/>
      <c r="Y1002" s="36"/>
      <c r="Z1002" s="36"/>
      <c r="AA1002" s="36"/>
      <c r="AB1002" s="36"/>
      <c r="AC1002" s="36"/>
      <c r="AD1002" s="36"/>
      <c r="AE1002" s="36"/>
      <c r="AF1002" s="36"/>
      <c r="AG1002" s="36"/>
      <c r="AH1002" s="36"/>
      <c r="AI1002" s="36"/>
      <c r="AJ1002" s="36"/>
      <c r="AK1002" s="36"/>
      <c r="AL1002" s="36"/>
      <c r="AM1002" s="36"/>
      <c r="AN1002" s="36"/>
      <c r="AO1002" s="36"/>
      <c r="AP1002" s="36"/>
      <c r="AQ1002" s="36"/>
      <c r="AR1002" s="36"/>
      <c r="AS1002" s="36"/>
      <c r="AT1002" s="36"/>
      <c r="AU1002" s="36"/>
      <c r="AV1002" s="36"/>
      <c r="AW1002" s="36"/>
      <c r="AX1002" s="36"/>
      <c r="AY1002" s="36"/>
      <c r="AZ1002" s="36"/>
      <c r="BA1002" s="36"/>
      <c r="BB1002" s="36"/>
      <c r="BC1002" s="36"/>
      <c r="BD1002" s="36"/>
      <c r="BE1002" s="36"/>
      <c r="BF1002" s="36"/>
      <c r="BG1002" s="36"/>
      <c r="BH1002" s="36"/>
      <c r="BI1002" s="36"/>
      <c r="BJ1002" s="36"/>
      <c r="BK1002" s="36"/>
      <c r="BL1002" s="36"/>
      <c r="BM1002" s="36"/>
      <c r="BN1002" s="36"/>
      <c r="BO1002" s="36"/>
      <c r="BP1002" s="36"/>
      <c r="BQ1002" s="36"/>
      <c r="BR1002" s="36"/>
      <c r="BS1002" s="36"/>
      <c r="BT1002" s="36"/>
      <c r="BU1002" s="36"/>
      <c r="BV1002" s="36"/>
      <c r="BW1002" s="36"/>
      <c r="BX1002" s="36"/>
      <c r="BY1002" s="36"/>
      <c r="BZ1002" s="36"/>
      <c r="CA1002" s="36"/>
      <c r="CB1002" s="36"/>
      <c r="CC1002" s="36"/>
      <c r="CD1002" s="36"/>
      <c r="CE1002" s="36"/>
      <c r="CF1002" s="36"/>
      <c r="CG1002" s="36"/>
      <c r="CH1002" s="36"/>
      <c r="CI1002" s="36"/>
      <c r="CJ1002" s="36"/>
      <c r="CK1002" s="36"/>
      <c r="CL1002" s="36"/>
      <c r="CM1002" s="36"/>
      <c r="CN1002" s="36"/>
      <c r="CO1002" s="36"/>
      <c r="CP1002" s="36"/>
      <c r="CQ1002" s="36"/>
      <c r="CR1002" s="36"/>
      <c r="CS1002" s="36"/>
      <c r="CT1002" s="36"/>
      <c r="CU1002" s="36"/>
      <c r="CV1002" s="36"/>
      <c r="CW1002" s="36"/>
      <c r="CX1002" s="36"/>
      <c r="CY1002" s="36"/>
      <c r="CZ1002" s="36"/>
      <c r="DA1002" s="36"/>
      <c r="DB1002" s="36"/>
      <c r="DC1002" s="36"/>
      <c r="DD1002" s="36"/>
      <c r="DE1002" s="36"/>
      <c r="DF1002" s="36"/>
      <c r="DG1002" s="36"/>
    </row>
    <row r="1003" spans="2:111" x14ac:dyDescent="0.5">
      <c r="B1003" s="36"/>
      <c r="C1003" s="36"/>
      <c r="D1003" s="36"/>
      <c r="E1003" s="36"/>
      <c r="F1003" s="36"/>
      <c r="G1003" s="36"/>
      <c r="H1003" s="36"/>
      <c r="I1003" s="36"/>
      <c r="J1003" s="36"/>
      <c r="K1003" s="36"/>
      <c r="L1003" s="36"/>
      <c r="M1003" s="36"/>
      <c r="N1003" s="36"/>
      <c r="O1003" s="36"/>
      <c r="P1003" s="36"/>
      <c r="Q1003" s="36"/>
      <c r="R1003" s="36"/>
      <c r="S1003" s="36"/>
      <c r="T1003" s="36"/>
      <c r="U1003" s="36"/>
      <c r="V1003" s="36"/>
      <c r="W1003" s="36"/>
      <c r="X1003" s="36"/>
      <c r="Y1003" s="36"/>
      <c r="Z1003" s="36"/>
      <c r="AA1003" s="36"/>
      <c r="AB1003" s="36"/>
      <c r="AC1003" s="36"/>
      <c r="AD1003" s="36"/>
      <c r="AE1003" s="36"/>
      <c r="AF1003" s="36"/>
      <c r="AG1003" s="36"/>
      <c r="AH1003" s="36"/>
      <c r="AI1003" s="36"/>
      <c r="AJ1003" s="36"/>
      <c r="AK1003" s="36"/>
      <c r="AL1003" s="36"/>
      <c r="AM1003" s="36"/>
      <c r="AN1003" s="36"/>
      <c r="AO1003" s="36"/>
      <c r="AP1003" s="36"/>
      <c r="AQ1003" s="36"/>
      <c r="AR1003" s="36"/>
      <c r="AS1003" s="36"/>
      <c r="AT1003" s="36"/>
      <c r="AU1003" s="36"/>
      <c r="AV1003" s="36"/>
      <c r="AW1003" s="36"/>
      <c r="AX1003" s="36"/>
      <c r="AY1003" s="36"/>
      <c r="AZ1003" s="36"/>
      <c r="BA1003" s="36"/>
      <c r="BB1003" s="36"/>
      <c r="BC1003" s="36"/>
      <c r="BD1003" s="36"/>
      <c r="BE1003" s="36"/>
      <c r="BF1003" s="36"/>
      <c r="BG1003" s="36"/>
      <c r="BH1003" s="36"/>
      <c r="BI1003" s="36"/>
      <c r="BJ1003" s="36"/>
      <c r="BK1003" s="36"/>
      <c r="BL1003" s="36"/>
      <c r="BM1003" s="36"/>
      <c r="BN1003" s="36"/>
      <c r="BO1003" s="36"/>
      <c r="BP1003" s="36"/>
      <c r="BQ1003" s="36"/>
      <c r="BR1003" s="36"/>
      <c r="BS1003" s="36"/>
      <c r="BT1003" s="36"/>
      <c r="BU1003" s="36"/>
      <c r="BV1003" s="36"/>
      <c r="BW1003" s="36"/>
      <c r="BX1003" s="36"/>
      <c r="BY1003" s="36"/>
      <c r="BZ1003" s="36"/>
      <c r="CA1003" s="36"/>
      <c r="CB1003" s="36"/>
      <c r="CC1003" s="36"/>
      <c r="CD1003" s="36"/>
      <c r="CE1003" s="36"/>
      <c r="CF1003" s="36"/>
      <c r="CG1003" s="36"/>
      <c r="CH1003" s="36"/>
      <c r="CI1003" s="36"/>
      <c r="CJ1003" s="36"/>
      <c r="CK1003" s="36"/>
      <c r="CL1003" s="36"/>
      <c r="CM1003" s="36"/>
      <c r="CN1003" s="36"/>
      <c r="CO1003" s="36"/>
      <c r="CP1003" s="36"/>
      <c r="CQ1003" s="36"/>
      <c r="CR1003" s="36"/>
      <c r="CS1003" s="36"/>
      <c r="CT1003" s="36"/>
      <c r="CU1003" s="36"/>
      <c r="CV1003" s="36"/>
      <c r="CW1003" s="36"/>
      <c r="CX1003" s="36"/>
      <c r="CY1003" s="36"/>
      <c r="CZ1003" s="36"/>
      <c r="DA1003" s="36"/>
      <c r="DB1003" s="36"/>
      <c r="DC1003" s="36"/>
      <c r="DD1003" s="36"/>
      <c r="DE1003" s="36"/>
      <c r="DF1003" s="36"/>
      <c r="DG1003" s="36"/>
    </row>
    <row r="1004" spans="2:111" x14ac:dyDescent="0.5">
      <c r="B1004" s="36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36"/>
      <c r="P1004" s="36"/>
      <c r="Q1004" s="36"/>
      <c r="R1004" s="36"/>
      <c r="S1004" s="36"/>
      <c r="T1004" s="36"/>
      <c r="U1004" s="36"/>
      <c r="V1004" s="36"/>
      <c r="W1004" s="36"/>
      <c r="X1004" s="36"/>
      <c r="Y1004" s="36"/>
      <c r="Z1004" s="36"/>
      <c r="AA1004" s="36"/>
      <c r="AB1004" s="36"/>
      <c r="AC1004" s="36"/>
      <c r="AD1004" s="36"/>
      <c r="AE1004" s="36"/>
      <c r="AF1004" s="36"/>
      <c r="AG1004" s="36"/>
      <c r="AH1004" s="36"/>
      <c r="AI1004" s="36"/>
      <c r="AJ1004" s="36"/>
      <c r="AK1004" s="36"/>
      <c r="AL1004" s="36"/>
      <c r="AM1004" s="36"/>
      <c r="AN1004" s="36"/>
      <c r="AO1004" s="36"/>
      <c r="AP1004" s="36"/>
      <c r="AQ1004" s="36"/>
      <c r="AR1004" s="36"/>
      <c r="AS1004" s="36"/>
      <c r="AT1004" s="36"/>
      <c r="AU1004" s="36"/>
      <c r="AV1004" s="36"/>
      <c r="AW1004" s="36"/>
      <c r="AX1004" s="36"/>
      <c r="AY1004" s="36"/>
      <c r="AZ1004" s="36"/>
      <c r="BA1004" s="36"/>
      <c r="BB1004" s="36"/>
      <c r="BC1004" s="36"/>
      <c r="BD1004" s="36"/>
      <c r="BE1004" s="36"/>
      <c r="BF1004" s="36"/>
      <c r="BG1004" s="36"/>
      <c r="BH1004" s="36"/>
      <c r="BI1004" s="36"/>
      <c r="BJ1004" s="36"/>
      <c r="BK1004" s="36"/>
      <c r="BL1004" s="36"/>
      <c r="BM1004" s="36"/>
      <c r="BN1004" s="36"/>
      <c r="BO1004" s="36"/>
      <c r="BP1004" s="36"/>
      <c r="BQ1004" s="36"/>
      <c r="BR1004" s="36"/>
      <c r="BS1004" s="36"/>
      <c r="BT1004" s="36"/>
      <c r="BU1004" s="36"/>
      <c r="BV1004" s="36"/>
      <c r="BW1004" s="36"/>
      <c r="BX1004" s="36"/>
      <c r="BY1004" s="36"/>
      <c r="BZ1004" s="36"/>
      <c r="CA1004" s="36"/>
      <c r="CB1004" s="36"/>
      <c r="CC1004" s="36"/>
      <c r="CD1004" s="36"/>
      <c r="CE1004" s="36"/>
      <c r="CF1004" s="36"/>
      <c r="CG1004" s="36"/>
      <c r="CH1004" s="36"/>
      <c r="CI1004" s="36"/>
      <c r="CJ1004" s="36"/>
      <c r="CK1004" s="36"/>
      <c r="CL1004" s="36"/>
      <c r="CM1004" s="36"/>
      <c r="CN1004" s="36"/>
      <c r="CO1004" s="36"/>
      <c r="CP1004" s="36"/>
      <c r="CQ1004" s="36"/>
      <c r="CR1004" s="36"/>
      <c r="CS1004" s="36"/>
      <c r="CT1004" s="36"/>
      <c r="CU1004" s="36"/>
      <c r="CV1004" s="36"/>
      <c r="CW1004" s="36"/>
      <c r="CX1004" s="36"/>
      <c r="CY1004" s="36"/>
      <c r="CZ1004" s="36"/>
      <c r="DA1004" s="36"/>
      <c r="DB1004" s="36"/>
      <c r="DC1004" s="36"/>
      <c r="DD1004" s="36"/>
      <c r="DE1004" s="36"/>
      <c r="DF1004" s="36"/>
      <c r="DG1004" s="36"/>
    </row>
    <row r="1005" spans="2:111" x14ac:dyDescent="0.5">
      <c r="B1005" s="36"/>
      <c r="C1005" s="36"/>
      <c r="D1005" s="36"/>
      <c r="E1005" s="36"/>
      <c r="F1005" s="36"/>
      <c r="G1005" s="36"/>
      <c r="H1005" s="36"/>
      <c r="I1005" s="36"/>
      <c r="J1005" s="36"/>
      <c r="K1005" s="36"/>
      <c r="L1005" s="36"/>
      <c r="M1005" s="36"/>
      <c r="N1005" s="36"/>
      <c r="O1005" s="36"/>
      <c r="P1005" s="36"/>
      <c r="Q1005" s="36"/>
      <c r="R1005" s="36"/>
      <c r="S1005" s="36"/>
      <c r="T1005" s="36"/>
      <c r="U1005" s="36"/>
      <c r="V1005" s="36"/>
      <c r="W1005" s="36"/>
      <c r="X1005" s="36"/>
      <c r="Y1005" s="36"/>
      <c r="Z1005" s="36"/>
      <c r="AA1005" s="36"/>
      <c r="AB1005" s="36"/>
      <c r="AC1005" s="36"/>
      <c r="AD1005" s="36"/>
      <c r="AE1005" s="36"/>
      <c r="AF1005" s="36"/>
      <c r="AG1005" s="36"/>
      <c r="AH1005" s="36"/>
      <c r="AI1005" s="36"/>
      <c r="AJ1005" s="36"/>
      <c r="AK1005" s="36"/>
      <c r="AL1005" s="36"/>
      <c r="AM1005" s="36"/>
      <c r="AN1005" s="36"/>
      <c r="AO1005" s="36"/>
      <c r="AP1005" s="36"/>
      <c r="AQ1005" s="36"/>
      <c r="AR1005" s="36"/>
      <c r="AS1005" s="36"/>
      <c r="AT1005" s="36"/>
      <c r="AU1005" s="36"/>
      <c r="AV1005" s="36"/>
      <c r="AW1005" s="36"/>
      <c r="AX1005" s="36"/>
      <c r="AY1005" s="36"/>
      <c r="AZ1005" s="36"/>
      <c r="BA1005" s="36"/>
      <c r="BB1005" s="36"/>
      <c r="BC1005" s="36"/>
      <c r="BD1005" s="36"/>
      <c r="BE1005" s="36"/>
      <c r="BF1005" s="36"/>
      <c r="BG1005" s="36"/>
      <c r="BH1005" s="36"/>
      <c r="BI1005" s="36"/>
      <c r="BJ1005" s="36"/>
      <c r="BK1005" s="36"/>
      <c r="BL1005" s="36"/>
      <c r="BM1005" s="36"/>
      <c r="BN1005" s="36"/>
      <c r="BO1005" s="36"/>
      <c r="BP1005" s="36"/>
      <c r="BQ1005" s="36"/>
      <c r="BR1005" s="36"/>
      <c r="BS1005" s="36"/>
      <c r="BT1005" s="36"/>
      <c r="BU1005" s="36"/>
      <c r="BV1005" s="36"/>
      <c r="BW1005" s="36"/>
      <c r="BX1005" s="36"/>
      <c r="BY1005" s="36"/>
      <c r="BZ1005" s="36"/>
      <c r="CA1005" s="36"/>
      <c r="CB1005" s="36"/>
      <c r="CC1005" s="36"/>
      <c r="CD1005" s="36"/>
      <c r="CE1005" s="36"/>
      <c r="CF1005" s="36"/>
      <c r="CG1005" s="36"/>
      <c r="CH1005" s="36"/>
      <c r="CI1005" s="36"/>
      <c r="CJ1005" s="36"/>
      <c r="CK1005" s="36"/>
      <c r="CL1005" s="36"/>
      <c r="CM1005" s="36"/>
      <c r="CN1005" s="36"/>
      <c r="CO1005" s="36"/>
      <c r="CP1005" s="36"/>
      <c r="CQ1005" s="36"/>
      <c r="CR1005" s="36"/>
      <c r="CS1005" s="36"/>
      <c r="CT1005" s="36"/>
      <c r="CU1005" s="36"/>
      <c r="CV1005" s="36"/>
      <c r="CW1005" s="36"/>
      <c r="CX1005" s="36"/>
      <c r="CY1005" s="36"/>
      <c r="CZ1005" s="36"/>
      <c r="DA1005" s="36"/>
      <c r="DB1005" s="36"/>
      <c r="DC1005" s="36"/>
      <c r="DD1005" s="36"/>
      <c r="DE1005" s="36"/>
      <c r="DF1005" s="36"/>
      <c r="DG1005" s="36"/>
    </row>
    <row r="1006" spans="2:111" x14ac:dyDescent="0.5">
      <c r="B1006" s="36"/>
      <c r="C1006" s="36"/>
      <c r="D1006" s="36"/>
      <c r="E1006" s="36"/>
      <c r="F1006" s="36"/>
      <c r="G1006" s="36"/>
      <c r="H1006" s="36"/>
      <c r="I1006" s="36"/>
      <c r="J1006" s="36"/>
      <c r="K1006" s="36"/>
      <c r="L1006" s="36"/>
      <c r="M1006" s="36"/>
      <c r="N1006" s="36"/>
      <c r="O1006" s="36"/>
      <c r="P1006" s="36"/>
      <c r="Q1006" s="36"/>
      <c r="R1006" s="36"/>
      <c r="S1006" s="36"/>
      <c r="T1006" s="36"/>
      <c r="U1006" s="36"/>
      <c r="V1006" s="36"/>
      <c r="W1006" s="36"/>
      <c r="X1006" s="36"/>
      <c r="Y1006" s="36"/>
      <c r="Z1006" s="36"/>
      <c r="AA1006" s="36"/>
      <c r="AB1006" s="36"/>
      <c r="AC1006" s="36"/>
      <c r="AD1006" s="36"/>
      <c r="AE1006" s="36"/>
      <c r="AF1006" s="36"/>
      <c r="AG1006" s="36"/>
      <c r="AH1006" s="36"/>
      <c r="AI1006" s="36"/>
      <c r="AJ1006" s="36"/>
      <c r="AK1006" s="36"/>
      <c r="AL1006" s="36"/>
      <c r="AM1006" s="36"/>
      <c r="AN1006" s="36"/>
      <c r="AO1006" s="36"/>
      <c r="AP1006" s="36"/>
      <c r="AQ1006" s="36"/>
      <c r="AR1006" s="36"/>
      <c r="AS1006" s="36"/>
      <c r="AT1006" s="36"/>
      <c r="AU1006" s="36"/>
      <c r="AV1006" s="36"/>
      <c r="AW1006" s="36"/>
      <c r="AX1006" s="36"/>
      <c r="AY1006" s="36"/>
      <c r="AZ1006" s="36"/>
      <c r="BA1006" s="36"/>
      <c r="BB1006" s="36"/>
      <c r="BC1006" s="36"/>
      <c r="BD1006" s="36"/>
      <c r="BE1006" s="36"/>
      <c r="BF1006" s="36"/>
      <c r="BG1006" s="36"/>
      <c r="BH1006" s="36"/>
      <c r="BI1006" s="36"/>
      <c r="BJ1006" s="36"/>
      <c r="BK1006" s="36"/>
      <c r="BL1006" s="36"/>
      <c r="BM1006" s="36"/>
      <c r="BN1006" s="36"/>
      <c r="BO1006" s="36"/>
      <c r="BP1006" s="36"/>
      <c r="BQ1006" s="36"/>
      <c r="BR1006" s="36"/>
      <c r="BS1006" s="36"/>
      <c r="BT1006" s="36"/>
      <c r="BU1006" s="36"/>
      <c r="BV1006" s="36"/>
      <c r="BW1006" s="36"/>
      <c r="BX1006" s="36"/>
      <c r="BY1006" s="36"/>
      <c r="BZ1006" s="36"/>
      <c r="CA1006" s="36"/>
      <c r="CB1006" s="36"/>
      <c r="CC1006" s="36"/>
      <c r="CD1006" s="36"/>
      <c r="CE1006" s="36"/>
      <c r="CF1006" s="36"/>
      <c r="CG1006" s="36"/>
      <c r="CH1006" s="36"/>
      <c r="CI1006" s="36"/>
      <c r="CJ1006" s="36"/>
      <c r="CK1006" s="36"/>
      <c r="CL1006" s="36"/>
      <c r="CM1006" s="36"/>
      <c r="CN1006" s="36"/>
      <c r="CO1006" s="36"/>
      <c r="CP1006" s="36"/>
      <c r="CQ1006" s="36"/>
      <c r="CR1006" s="36"/>
      <c r="CS1006" s="36"/>
      <c r="CT1006" s="36"/>
      <c r="CU1006" s="36"/>
      <c r="CV1006" s="36"/>
      <c r="CW1006" s="36"/>
      <c r="CX1006" s="36"/>
      <c r="CY1006" s="36"/>
      <c r="CZ1006" s="36"/>
      <c r="DA1006" s="36"/>
      <c r="DB1006" s="36"/>
      <c r="DC1006" s="36"/>
      <c r="DD1006" s="36"/>
      <c r="DE1006" s="36"/>
      <c r="DF1006" s="36"/>
      <c r="DG1006" s="36"/>
    </row>
    <row r="1007" spans="2:111" x14ac:dyDescent="0.5">
      <c r="B1007" s="36"/>
      <c r="C1007" s="36"/>
      <c r="D1007" s="36"/>
      <c r="E1007" s="36"/>
      <c r="F1007" s="36"/>
      <c r="G1007" s="36"/>
      <c r="H1007" s="36"/>
      <c r="I1007" s="36"/>
      <c r="J1007" s="36"/>
      <c r="K1007" s="36"/>
      <c r="L1007" s="36"/>
      <c r="M1007" s="36"/>
      <c r="N1007" s="36"/>
      <c r="O1007" s="36"/>
      <c r="P1007" s="36"/>
      <c r="Q1007" s="36"/>
      <c r="R1007" s="36"/>
      <c r="S1007" s="36"/>
      <c r="T1007" s="36"/>
      <c r="U1007" s="36"/>
      <c r="V1007" s="36"/>
      <c r="W1007" s="36"/>
      <c r="X1007" s="36"/>
      <c r="Y1007" s="36"/>
      <c r="Z1007" s="36"/>
      <c r="AA1007" s="36"/>
      <c r="AB1007" s="36"/>
      <c r="AC1007" s="36"/>
      <c r="AD1007" s="36"/>
      <c r="AE1007" s="36"/>
      <c r="AF1007" s="36"/>
      <c r="AG1007" s="36"/>
      <c r="AH1007" s="36"/>
      <c r="AI1007" s="36"/>
      <c r="AJ1007" s="36"/>
      <c r="AK1007" s="36"/>
      <c r="AL1007" s="36"/>
      <c r="AM1007" s="36"/>
      <c r="AN1007" s="36"/>
      <c r="AO1007" s="36"/>
      <c r="AP1007" s="36"/>
      <c r="AQ1007" s="36"/>
      <c r="AR1007" s="36"/>
      <c r="AS1007" s="36"/>
      <c r="AT1007" s="36"/>
      <c r="AU1007" s="36"/>
      <c r="AV1007" s="36"/>
      <c r="AW1007" s="36"/>
      <c r="AX1007" s="36"/>
      <c r="AY1007" s="36"/>
      <c r="AZ1007" s="36"/>
      <c r="BA1007" s="36"/>
      <c r="BB1007" s="36"/>
      <c r="BC1007" s="36"/>
      <c r="BD1007" s="36"/>
      <c r="BE1007" s="36"/>
      <c r="BF1007" s="36"/>
      <c r="BG1007" s="36"/>
      <c r="BH1007" s="36"/>
      <c r="BI1007" s="36"/>
      <c r="BJ1007" s="36"/>
      <c r="BK1007" s="36"/>
      <c r="BL1007" s="36"/>
      <c r="BM1007" s="36"/>
      <c r="BN1007" s="36"/>
      <c r="BO1007" s="36"/>
      <c r="BP1007" s="36"/>
      <c r="BQ1007" s="36"/>
      <c r="BR1007" s="36"/>
      <c r="BS1007" s="36"/>
      <c r="BT1007" s="36"/>
      <c r="BU1007" s="36"/>
      <c r="BV1007" s="36"/>
      <c r="BW1007" s="36"/>
      <c r="BX1007" s="36"/>
      <c r="BY1007" s="36"/>
      <c r="BZ1007" s="36"/>
      <c r="CA1007" s="36"/>
      <c r="CB1007" s="36"/>
      <c r="CC1007" s="36"/>
      <c r="CD1007" s="36"/>
      <c r="CE1007" s="36"/>
      <c r="CF1007" s="36"/>
      <c r="CG1007" s="36"/>
      <c r="CH1007" s="36"/>
      <c r="CI1007" s="36"/>
      <c r="CJ1007" s="36"/>
      <c r="CK1007" s="36"/>
      <c r="CL1007" s="36"/>
      <c r="CM1007" s="36"/>
      <c r="CN1007" s="36"/>
      <c r="CO1007" s="36"/>
      <c r="CP1007" s="36"/>
      <c r="CQ1007" s="36"/>
      <c r="CR1007" s="36"/>
      <c r="CS1007" s="36"/>
      <c r="CT1007" s="36"/>
      <c r="CU1007" s="36"/>
      <c r="CV1007" s="36"/>
      <c r="CW1007" s="36"/>
      <c r="CX1007" s="36"/>
      <c r="CY1007" s="36"/>
      <c r="CZ1007" s="36"/>
      <c r="DA1007" s="36"/>
      <c r="DB1007" s="36"/>
      <c r="DC1007" s="36"/>
      <c r="DD1007" s="36"/>
      <c r="DE1007" s="36"/>
      <c r="DF1007" s="36"/>
      <c r="DG1007" s="36"/>
    </row>
    <row r="1008" spans="2:111" x14ac:dyDescent="0.5">
      <c r="B1008" s="36"/>
      <c r="C1008" s="36"/>
      <c r="D1008" s="36"/>
      <c r="E1008" s="36"/>
      <c r="F1008" s="36"/>
      <c r="G1008" s="36"/>
      <c r="H1008" s="36"/>
      <c r="I1008" s="36"/>
      <c r="J1008" s="36"/>
      <c r="K1008" s="36"/>
      <c r="L1008" s="36"/>
      <c r="M1008" s="36"/>
      <c r="N1008" s="36"/>
      <c r="O1008" s="36"/>
      <c r="P1008" s="36"/>
      <c r="Q1008" s="36"/>
      <c r="R1008" s="36"/>
      <c r="S1008" s="36"/>
      <c r="T1008" s="36"/>
      <c r="U1008" s="36"/>
      <c r="V1008" s="36"/>
      <c r="W1008" s="36"/>
      <c r="X1008" s="36"/>
      <c r="Y1008" s="36"/>
      <c r="Z1008" s="36"/>
      <c r="AA1008" s="36"/>
      <c r="AB1008" s="36"/>
      <c r="AC1008" s="36"/>
      <c r="AD1008" s="36"/>
      <c r="AE1008" s="36"/>
      <c r="AF1008" s="36"/>
      <c r="AG1008" s="36"/>
      <c r="AH1008" s="36"/>
      <c r="AI1008" s="36"/>
      <c r="AJ1008" s="36"/>
      <c r="AK1008" s="36"/>
      <c r="AL1008" s="36"/>
      <c r="AM1008" s="36"/>
      <c r="AN1008" s="36"/>
      <c r="AO1008" s="36"/>
      <c r="AP1008" s="36"/>
      <c r="AQ1008" s="36"/>
      <c r="AR1008" s="36"/>
      <c r="AS1008" s="36"/>
      <c r="AT1008" s="36"/>
      <c r="AU1008" s="36"/>
      <c r="AV1008" s="36"/>
      <c r="AW1008" s="36"/>
      <c r="AX1008" s="36"/>
      <c r="AY1008" s="36"/>
      <c r="AZ1008" s="36"/>
      <c r="BA1008" s="36"/>
      <c r="BB1008" s="36"/>
      <c r="BC1008" s="36"/>
      <c r="BD1008" s="36"/>
      <c r="BE1008" s="36"/>
      <c r="BF1008" s="36"/>
      <c r="BG1008" s="36"/>
      <c r="BH1008" s="36"/>
      <c r="BI1008" s="36"/>
      <c r="BJ1008" s="36"/>
      <c r="BK1008" s="36"/>
      <c r="BL1008" s="36"/>
      <c r="BM1008" s="36"/>
      <c r="BN1008" s="36"/>
      <c r="BO1008" s="36"/>
      <c r="BP1008" s="36"/>
      <c r="BQ1008" s="36"/>
      <c r="BR1008" s="36"/>
      <c r="BS1008" s="36"/>
      <c r="BT1008" s="36"/>
      <c r="BU1008" s="36"/>
      <c r="BV1008" s="36"/>
      <c r="BW1008" s="36"/>
      <c r="BX1008" s="36"/>
      <c r="BY1008" s="36"/>
      <c r="BZ1008" s="36"/>
      <c r="CA1008" s="36"/>
      <c r="CB1008" s="36"/>
      <c r="CC1008" s="36"/>
      <c r="CD1008" s="36"/>
      <c r="CE1008" s="36"/>
      <c r="CF1008" s="36"/>
      <c r="CG1008" s="36"/>
      <c r="CH1008" s="36"/>
      <c r="CI1008" s="36"/>
      <c r="CJ1008" s="36"/>
      <c r="CK1008" s="36"/>
      <c r="CL1008" s="36"/>
      <c r="CM1008" s="36"/>
      <c r="CN1008" s="36"/>
      <c r="CO1008" s="36"/>
      <c r="CP1008" s="36"/>
      <c r="CQ1008" s="36"/>
      <c r="CR1008" s="36"/>
      <c r="CS1008" s="36"/>
      <c r="CT1008" s="36"/>
      <c r="CU1008" s="36"/>
      <c r="CV1008" s="36"/>
      <c r="CW1008" s="36"/>
      <c r="CX1008" s="36"/>
      <c r="CY1008" s="36"/>
      <c r="CZ1008" s="36"/>
      <c r="DA1008" s="36"/>
      <c r="DB1008" s="36"/>
      <c r="DC1008" s="36"/>
      <c r="DD1008" s="36"/>
      <c r="DE1008" s="36"/>
      <c r="DF1008" s="36"/>
      <c r="DG1008" s="36"/>
    </row>
    <row r="1009" spans="2:111" x14ac:dyDescent="0.5">
      <c r="B1009" s="36"/>
      <c r="C1009" s="36"/>
      <c r="D1009" s="36"/>
      <c r="E1009" s="36"/>
      <c r="F1009" s="36"/>
      <c r="G1009" s="36"/>
      <c r="H1009" s="36"/>
      <c r="I1009" s="36"/>
      <c r="J1009" s="36"/>
      <c r="K1009" s="36"/>
      <c r="L1009" s="36"/>
      <c r="M1009" s="36"/>
      <c r="N1009" s="36"/>
      <c r="O1009" s="36"/>
      <c r="P1009" s="36"/>
      <c r="Q1009" s="36"/>
      <c r="R1009" s="36"/>
      <c r="S1009" s="36"/>
      <c r="T1009" s="36"/>
      <c r="U1009" s="36"/>
      <c r="V1009" s="36"/>
      <c r="W1009" s="36"/>
      <c r="X1009" s="36"/>
      <c r="Y1009" s="36"/>
      <c r="Z1009" s="36"/>
      <c r="AA1009" s="36"/>
      <c r="AB1009" s="36"/>
      <c r="AC1009" s="36"/>
      <c r="AD1009" s="36"/>
      <c r="AE1009" s="36"/>
      <c r="AF1009" s="36"/>
      <c r="AG1009" s="36"/>
      <c r="AH1009" s="36"/>
      <c r="AI1009" s="36"/>
      <c r="AJ1009" s="36"/>
      <c r="AK1009" s="36"/>
      <c r="AL1009" s="36"/>
      <c r="AM1009" s="36"/>
      <c r="AN1009" s="36"/>
      <c r="AO1009" s="36"/>
      <c r="AP1009" s="36"/>
      <c r="AQ1009" s="36"/>
      <c r="AR1009" s="36"/>
      <c r="AS1009" s="36"/>
      <c r="AT1009" s="36"/>
      <c r="AU1009" s="36"/>
      <c r="AV1009" s="36"/>
      <c r="AW1009" s="36"/>
      <c r="AX1009" s="36"/>
      <c r="AY1009" s="36"/>
      <c r="AZ1009" s="36"/>
      <c r="BA1009" s="36"/>
      <c r="BB1009" s="36"/>
      <c r="BC1009" s="36"/>
      <c r="BD1009" s="36"/>
      <c r="BE1009" s="36"/>
      <c r="BF1009" s="36"/>
      <c r="BG1009" s="36"/>
      <c r="BH1009" s="36"/>
      <c r="BI1009" s="36"/>
      <c r="BJ1009" s="36"/>
      <c r="BK1009" s="36"/>
      <c r="BL1009" s="36"/>
      <c r="BM1009" s="36"/>
      <c r="BN1009" s="36"/>
      <c r="BO1009" s="36"/>
      <c r="BP1009" s="36"/>
      <c r="BQ1009" s="36"/>
      <c r="BR1009" s="36"/>
      <c r="BS1009" s="36"/>
      <c r="BT1009" s="36"/>
      <c r="BU1009" s="36"/>
      <c r="BV1009" s="36"/>
      <c r="BW1009" s="36"/>
      <c r="BX1009" s="36"/>
      <c r="BY1009" s="36"/>
      <c r="BZ1009" s="36"/>
      <c r="CA1009" s="36"/>
      <c r="CB1009" s="36"/>
      <c r="CC1009" s="36"/>
      <c r="CD1009" s="36"/>
      <c r="CE1009" s="36"/>
      <c r="CF1009" s="36"/>
      <c r="CG1009" s="36"/>
      <c r="CH1009" s="36"/>
      <c r="CI1009" s="36"/>
      <c r="CJ1009" s="36"/>
      <c r="CK1009" s="36"/>
      <c r="CL1009" s="36"/>
      <c r="CM1009" s="36"/>
      <c r="CN1009" s="36"/>
      <c r="CO1009" s="36"/>
      <c r="CP1009" s="36"/>
      <c r="CQ1009" s="36"/>
      <c r="CR1009" s="36"/>
      <c r="CS1009" s="36"/>
      <c r="CT1009" s="36"/>
      <c r="CU1009" s="36"/>
      <c r="CV1009" s="36"/>
      <c r="CW1009" s="36"/>
      <c r="CX1009" s="36"/>
      <c r="CY1009" s="36"/>
      <c r="CZ1009" s="36"/>
      <c r="DA1009" s="36"/>
      <c r="DB1009" s="36"/>
      <c r="DC1009" s="36"/>
      <c r="DD1009" s="36"/>
      <c r="DE1009" s="36"/>
      <c r="DF1009" s="36"/>
      <c r="DG1009" s="36"/>
    </row>
    <row r="1010" spans="2:111" x14ac:dyDescent="0.5">
      <c r="B1010" s="36"/>
      <c r="C1010" s="36"/>
      <c r="D1010" s="36"/>
      <c r="E1010" s="36"/>
      <c r="F1010" s="36"/>
      <c r="G1010" s="36"/>
      <c r="H1010" s="36"/>
      <c r="I1010" s="36"/>
      <c r="J1010" s="36"/>
      <c r="K1010" s="36"/>
      <c r="L1010" s="36"/>
      <c r="M1010" s="36"/>
      <c r="N1010" s="36"/>
      <c r="O1010" s="36"/>
      <c r="P1010" s="36"/>
      <c r="Q1010" s="36"/>
      <c r="R1010" s="36"/>
      <c r="S1010" s="36"/>
      <c r="T1010" s="36"/>
      <c r="U1010" s="36"/>
      <c r="V1010" s="36"/>
      <c r="W1010" s="36"/>
      <c r="X1010" s="36"/>
      <c r="Y1010" s="36"/>
      <c r="Z1010" s="36"/>
      <c r="AA1010" s="36"/>
      <c r="AB1010" s="36"/>
      <c r="AC1010" s="36"/>
      <c r="AD1010" s="36"/>
      <c r="AE1010" s="36"/>
      <c r="AF1010" s="36"/>
      <c r="AG1010" s="36"/>
      <c r="AH1010" s="36"/>
      <c r="AI1010" s="36"/>
      <c r="AJ1010" s="36"/>
      <c r="AK1010" s="36"/>
      <c r="AL1010" s="36"/>
      <c r="AM1010" s="36"/>
      <c r="AN1010" s="36"/>
      <c r="AO1010" s="36"/>
      <c r="AP1010" s="36"/>
      <c r="AQ1010" s="36"/>
      <c r="AR1010" s="36"/>
      <c r="AS1010" s="36"/>
      <c r="AT1010" s="36"/>
      <c r="AU1010" s="36"/>
      <c r="AV1010" s="36"/>
      <c r="AW1010" s="36"/>
      <c r="AX1010" s="36"/>
      <c r="AY1010" s="36"/>
      <c r="AZ1010" s="36"/>
      <c r="BA1010" s="36"/>
      <c r="BB1010" s="36"/>
      <c r="BC1010" s="36"/>
      <c r="BD1010" s="36"/>
      <c r="BE1010" s="36"/>
      <c r="BF1010" s="36"/>
      <c r="BG1010" s="36"/>
      <c r="BH1010" s="36"/>
      <c r="BI1010" s="36"/>
      <c r="BJ1010" s="36"/>
      <c r="BK1010" s="36"/>
      <c r="BL1010" s="36"/>
      <c r="BM1010" s="36"/>
      <c r="BN1010" s="36"/>
      <c r="BO1010" s="36"/>
      <c r="BP1010" s="36"/>
      <c r="BQ1010" s="36"/>
      <c r="BR1010" s="36"/>
      <c r="BS1010" s="36"/>
      <c r="BT1010" s="36"/>
      <c r="BU1010" s="36"/>
      <c r="BV1010" s="36"/>
      <c r="BW1010" s="36"/>
      <c r="BX1010" s="36"/>
      <c r="BY1010" s="36"/>
      <c r="BZ1010" s="36"/>
      <c r="CA1010" s="36"/>
      <c r="CB1010" s="36"/>
      <c r="CC1010" s="36"/>
      <c r="CD1010" s="36"/>
      <c r="CE1010" s="36"/>
      <c r="CF1010" s="36"/>
      <c r="CG1010" s="36"/>
      <c r="CH1010" s="36"/>
      <c r="CI1010" s="36"/>
      <c r="CJ1010" s="36"/>
      <c r="CK1010" s="36"/>
      <c r="CL1010" s="36"/>
      <c r="CM1010" s="36"/>
      <c r="CN1010" s="36"/>
      <c r="CO1010" s="36"/>
      <c r="CP1010" s="36"/>
      <c r="CQ1010" s="36"/>
      <c r="CR1010" s="36"/>
      <c r="CS1010" s="36"/>
      <c r="CT1010" s="36"/>
      <c r="CU1010" s="36"/>
      <c r="CV1010" s="36"/>
      <c r="CW1010" s="36"/>
      <c r="CX1010" s="36"/>
      <c r="CY1010" s="36"/>
      <c r="CZ1010" s="36"/>
      <c r="DA1010" s="36"/>
      <c r="DB1010" s="36"/>
      <c r="DC1010" s="36"/>
      <c r="DD1010" s="36"/>
      <c r="DE1010" s="36"/>
      <c r="DF1010" s="36"/>
      <c r="DG1010" s="36"/>
    </row>
    <row r="1011" spans="2:111" x14ac:dyDescent="0.5">
      <c r="B1011" s="36"/>
      <c r="C1011" s="36"/>
      <c r="D1011" s="36"/>
      <c r="E1011" s="36"/>
      <c r="F1011" s="36"/>
      <c r="G1011" s="36"/>
      <c r="H1011" s="36"/>
      <c r="I1011" s="36"/>
      <c r="J1011" s="36"/>
      <c r="K1011" s="36"/>
      <c r="L1011" s="36"/>
      <c r="M1011" s="36"/>
      <c r="N1011" s="36"/>
      <c r="O1011" s="36"/>
      <c r="P1011" s="36"/>
      <c r="Q1011" s="36"/>
      <c r="R1011" s="36"/>
      <c r="S1011" s="36"/>
      <c r="T1011" s="36"/>
      <c r="U1011" s="36"/>
      <c r="V1011" s="36"/>
      <c r="W1011" s="36"/>
      <c r="X1011" s="36"/>
      <c r="Y1011" s="36"/>
      <c r="Z1011" s="36"/>
      <c r="AA1011" s="36"/>
      <c r="AB1011" s="36"/>
      <c r="AC1011" s="36"/>
      <c r="AD1011" s="36"/>
      <c r="AE1011" s="36"/>
      <c r="AF1011" s="36"/>
      <c r="AG1011" s="36"/>
      <c r="AH1011" s="36"/>
      <c r="AI1011" s="36"/>
      <c r="AJ1011" s="36"/>
      <c r="AK1011" s="36"/>
      <c r="AL1011" s="36"/>
      <c r="AM1011" s="36"/>
      <c r="AN1011" s="36"/>
      <c r="AO1011" s="36"/>
      <c r="AP1011" s="36"/>
      <c r="AQ1011" s="36"/>
      <c r="AR1011" s="36"/>
      <c r="AS1011" s="36"/>
      <c r="AT1011" s="36"/>
      <c r="AU1011" s="36"/>
      <c r="AV1011" s="36"/>
      <c r="AW1011" s="36"/>
      <c r="AX1011" s="36"/>
      <c r="AY1011" s="36"/>
      <c r="AZ1011" s="36"/>
      <c r="BA1011" s="36"/>
      <c r="BB1011" s="36"/>
      <c r="BC1011" s="36"/>
      <c r="BD1011" s="36"/>
      <c r="BE1011" s="36"/>
      <c r="BF1011" s="36"/>
      <c r="BG1011" s="36"/>
      <c r="BH1011" s="36"/>
      <c r="BI1011" s="36"/>
      <c r="BJ1011" s="36"/>
      <c r="BK1011" s="36"/>
      <c r="BL1011" s="36"/>
      <c r="BM1011" s="36"/>
      <c r="BN1011" s="36"/>
      <c r="BO1011" s="36"/>
      <c r="BP1011" s="36"/>
      <c r="BQ1011" s="36"/>
      <c r="BR1011" s="36"/>
      <c r="BS1011" s="36"/>
      <c r="BT1011" s="36"/>
      <c r="BU1011" s="36"/>
      <c r="BV1011" s="36"/>
      <c r="BW1011" s="36"/>
      <c r="BX1011" s="36"/>
      <c r="BY1011" s="36"/>
      <c r="BZ1011" s="36"/>
      <c r="CA1011" s="36"/>
      <c r="CB1011" s="36"/>
      <c r="CC1011" s="36"/>
      <c r="CD1011" s="36"/>
      <c r="CE1011" s="36"/>
      <c r="CF1011" s="36"/>
      <c r="CG1011" s="36"/>
      <c r="CH1011" s="36"/>
      <c r="CI1011" s="36"/>
      <c r="CJ1011" s="36"/>
      <c r="CK1011" s="36"/>
      <c r="CL1011" s="36"/>
      <c r="CM1011" s="36"/>
      <c r="CN1011" s="36"/>
      <c r="CO1011" s="36"/>
      <c r="CP1011" s="36"/>
      <c r="CQ1011" s="36"/>
      <c r="CR1011" s="36"/>
      <c r="CS1011" s="36"/>
      <c r="CT1011" s="36"/>
      <c r="CU1011" s="36"/>
      <c r="CV1011" s="36"/>
      <c r="CW1011" s="36"/>
      <c r="CX1011" s="36"/>
      <c r="CY1011" s="36"/>
      <c r="CZ1011" s="36"/>
      <c r="DA1011" s="36"/>
      <c r="DB1011" s="36"/>
      <c r="DC1011" s="36"/>
      <c r="DD1011" s="36"/>
      <c r="DE1011" s="36"/>
      <c r="DF1011" s="36"/>
      <c r="DG1011" s="36"/>
    </row>
    <row r="1012" spans="2:111" x14ac:dyDescent="0.5">
      <c r="B1012" s="36"/>
      <c r="C1012" s="36"/>
      <c r="D1012" s="36"/>
      <c r="E1012" s="36"/>
      <c r="F1012" s="36"/>
      <c r="G1012" s="36"/>
      <c r="H1012" s="36"/>
      <c r="I1012" s="36"/>
      <c r="J1012" s="36"/>
      <c r="K1012" s="36"/>
      <c r="L1012" s="36"/>
      <c r="M1012" s="36"/>
      <c r="N1012" s="36"/>
      <c r="O1012" s="36"/>
      <c r="P1012" s="36"/>
      <c r="Q1012" s="36"/>
      <c r="R1012" s="36"/>
      <c r="S1012" s="36"/>
      <c r="T1012" s="36"/>
      <c r="U1012" s="36"/>
      <c r="V1012" s="36"/>
      <c r="W1012" s="36"/>
      <c r="X1012" s="36"/>
      <c r="Y1012" s="36"/>
      <c r="Z1012" s="36"/>
      <c r="AA1012" s="36"/>
      <c r="AB1012" s="36"/>
      <c r="AC1012" s="36"/>
      <c r="AD1012" s="36"/>
      <c r="AE1012" s="36"/>
      <c r="AF1012" s="36"/>
      <c r="AG1012" s="36"/>
      <c r="AH1012" s="36"/>
      <c r="AI1012" s="36"/>
      <c r="AJ1012" s="36"/>
      <c r="AK1012" s="36"/>
      <c r="AL1012" s="36"/>
      <c r="AM1012" s="36"/>
      <c r="AN1012" s="36"/>
      <c r="AO1012" s="36"/>
      <c r="AP1012" s="36"/>
      <c r="AQ1012" s="36"/>
      <c r="AR1012" s="36"/>
      <c r="AS1012" s="36"/>
      <c r="AT1012" s="36"/>
      <c r="AU1012" s="36"/>
      <c r="AV1012" s="36"/>
      <c r="AW1012" s="36"/>
      <c r="AX1012" s="36"/>
      <c r="AY1012" s="36"/>
      <c r="AZ1012" s="36"/>
      <c r="BA1012" s="36"/>
      <c r="BB1012" s="36"/>
      <c r="BC1012" s="36"/>
      <c r="BD1012" s="36"/>
      <c r="BE1012" s="36"/>
      <c r="BF1012" s="36"/>
      <c r="BG1012" s="36"/>
      <c r="BH1012" s="36"/>
      <c r="BI1012" s="36"/>
      <c r="BJ1012" s="36"/>
      <c r="BK1012" s="36"/>
      <c r="BL1012" s="36"/>
      <c r="BM1012" s="36"/>
      <c r="BN1012" s="36"/>
      <c r="BO1012" s="36"/>
      <c r="BP1012" s="36"/>
      <c r="BQ1012" s="36"/>
      <c r="BR1012" s="36"/>
      <c r="BS1012" s="36"/>
      <c r="BT1012" s="36"/>
      <c r="BU1012" s="36"/>
      <c r="BV1012" s="36"/>
      <c r="BW1012" s="36"/>
      <c r="BX1012" s="36"/>
      <c r="BY1012" s="36"/>
      <c r="BZ1012" s="36"/>
      <c r="CA1012" s="36"/>
      <c r="CB1012" s="36"/>
      <c r="CC1012" s="36"/>
      <c r="CD1012" s="36"/>
      <c r="CE1012" s="36"/>
      <c r="CF1012" s="36"/>
      <c r="CG1012" s="36"/>
      <c r="CH1012" s="36"/>
      <c r="CI1012" s="36"/>
      <c r="CJ1012" s="36"/>
      <c r="CK1012" s="36"/>
      <c r="CL1012" s="36"/>
      <c r="CM1012" s="36"/>
      <c r="CN1012" s="36"/>
      <c r="CO1012" s="36"/>
      <c r="CP1012" s="36"/>
      <c r="CQ1012" s="36"/>
      <c r="CR1012" s="36"/>
      <c r="CS1012" s="36"/>
      <c r="CT1012" s="36"/>
      <c r="CU1012" s="36"/>
      <c r="CV1012" s="36"/>
      <c r="CW1012" s="36"/>
      <c r="CX1012" s="36"/>
      <c r="CY1012" s="36"/>
      <c r="CZ1012" s="36"/>
      <c r="DA1012" s="36"/>
      <c r="DB1012" s="36"/>
      <c r="DC1012" s="36"/>
      <c r="DD1012" s="36"/>
      <c r="DE1012" s="36"/>
      <c r="DF1012" s="36"/>
      <c r="DG1012" s="36"/>
    </row>
    <row r="1013" spans="2:111" x14ac:dyDescent="0.5">
      <c r="B1013" s="36"/>
      <c r="C1013" s="36"/>
      <c r="D1013" s="36"/>
      <c r="E1013" s="36"/>
      <c r="F1013" s="36"/>
      <c r="G1013" s="36"/>
      <c r="H1013" s="36"/>
      <c r="I1013" s="36"/>
      <c r="J1013" s="36"/>
      <c r="K1013" s="36"/>
      <c r="L1013" s="36"/>
      <c r="M1013" s="36"/>
      <c r="N1013" s="36"/>
      <c r="O1013" s="36"/>
      <c r="P1013" s="36"/>
      <c r="Q1013" s="36"/>
      <c r="R1013" s="36"/>
      <c r="S1013" s="36"/>
      <c r="T1013" s="36"/>
      <c r="U1013" s="36"/>
      <c r="V1013" s="36"/>
      <c r="W1013" s="36"/>
      <c r="X1013" s="36"/>
      <c r="Y1013" s="36"/>
      <c r="Z1013" s="36"/>
      <c r="AA1013" s="36"/>
      <c r="AB1013" s="36"/>
      <c r="AC1013" s="36"/>
      <c r="AD1013" s="36"/>
      <c r="AE1013" s="36"/>
      <c r="AF1013" s="36"/>
      <c r="AG1013" s="36"/>
      <c r="AH1013" s="36"/>
      <c r="AI1013" s="36"/>
      <c r="AJ1013" s="36"/>
      <c r="AK1013" s="36"/>
      <c r="AL1013" s="36"/>
      <c r="AM1013" s="36"/>
      <c r="AN1013" s="36"/>
      <c r="AO1013" s="36"/>
      <c r="AP1013" s="36"/>
      <c r="AQ1013" s="36"/>
      <c r="AR1013" s="36"/>
      <c r="AS1013" s="36"/>
      <c r="AT1013" s="36"/>
      <c r="AU1013" s="36"/>
      <c r="AV1013" s="36"/>
      <c r="AW1013" s="36"/>
      <c r="AX1013" s="36"/>
      <c r="AY1013" s="36"/>
      <c r="AZ1013" s="36"/>
      <c r="BA1013" s="36"/>
      <c r="BB1013" s="36"/>
      <c r="BC1013" s="36"/>
      <c r="BD1013" s="36"/>
      <c r="BE1013" s="36"/>
      <c r="BF1013" s="36"/>
      <c r="BG1013" s="36"/>
      <c r="BH1013" s="36"/>
      <c r="BI1013" s="36"/>
      <c r="BJ1013" s="36"/>
      <c r="BK1013" s="36"/>
      <c r="BL1013" s="36"/>
      <c r="BM1013" s="36"/>
      <c r="BN1013" s="36"/>
      <c r="BO1013" s="36"/>
      <c r="BP1013" s="36"/>
      <c r="BQ1013" s="36"/>
      <c r="BR1013" s="36"/>
      <c r="BS1013" s="36"/>
      <c r="BT1013" s="36"/>
      <c r="BU1013" s="36"/>
      <c r="BV1013" s="36"/>
      <c r="BW1013" s="36"/>
      <c r="BX1013" s="36"/>
      <c r="BY1013" s="36"/>
      <c r="BZ1013" s="36"/>
      <c r="CA1013" s="36"/>
      <c r="CB1013" s="36"/>
      <c r="CC1013" s="36"/>
      <c r="CD1013" s="36"/>
      <c r="CE1013" s="36"/>
      <c r="CF1013" s="36"/>
      <c r="CG1013" s="36"/>
      <c r="CH1013" s="36"/>
      <c r="CI1013" s="36"/>
      <c r="CJ1013" s="36"/>
      <c r="CK1013" s="36"/>
      <c r="CL1013" s="36"/>
      <c r="CM1013" s="36"/>
      <c r="CN1013" s="36"/>
      <c r="CO1013" s="36"/>
      <c r="CP1013" s="36"/>
      <c r="CQ1013" s="36"/>
      <c r="CR1013" s="36"/>
      <c r="CS1013" s="36"/>
      <c r="CT1013" s="36"/>
      <c r="CU1013" s="36"/>
      <c r="CV1013" s="36"/>
      <c r="CW1013" s="36"/>
      <c r="CX1013" s="36"/>
      <c r="CY1013" s="36"/>
      <c r="CZ1013" s="36"/>
      <c r="DA1013" s="36"/>
      <c r="DB1013" s="36"/>
      <c r="DC1013" s="36"/>
      <c r="DD1013" s="36"/>
      <c r="DE1013" s="36"/>
      <c r="DF1013" s="36"/>
      <c r="DG1013" s="36"/>
    </row>
    <row r="1014" spans="2:111" x14ac:dyDescent="0.5">
      <c r="B1014" s="36"/>
      <c r="C1014" s="36"/>
      <c r="D1014" s="36"/>
      <c r="E1014" s="36"/>
      <c r="F1014" s="36"/>
      <c r="G1014" s="36"/>
      <c r="H1014" s="36"/>
      <c r="I1014" s="36"/>
      <c r="J1014" s="36"/>
      <c r="K1014" s="36"/>
      <c r="L1014" s="36"/>
      <c r="M1014" s="36"/>
      <c r="N1014" s="36"/>
      <c r="O1014" s="36"/>
      <c r="P1014" s="36"/>
      <c r="Q1014" s="36"/>
      <c r="R1014" s="36"/>
      <c r="S1014" s="36"/>
      <c r="T1014" s="36"/>
      <c r="U1014" s="36"/>
      <c r="V1014" s="36"/>
      <c r="W1014" s="36"/>
      <c r="X1014" s="36"/>
      <c r="Y1014" s="36"/>
      <c r="Z1014" s="36"/>
      <c r="AA1014" s="36"/>
      <c r="AB1014" s="36"/>
      <c r="AC1014" s="36"/>
      <c r="AD1014" s="36"/>
      <c r="AE1014" s="36"/>
      <c r="AF1014" s="36"/>
      <c r="AG1014" s="36"/>
      <c r="AH1014" s="36"/>
      <c r="AI1014" s="36"/>
      <c r="AJ1014" s="36"/>
      <c r="AK1014" s="36"/>
      <c r="AL1014" s="36"/>
      <c r="AM1014" s="36"/>
      <c r="AN1014" s="36"/>
      <c r="AO1014" s="36"/>
      <c r="AP1014" s="36"/>
      <c r="AQ1014" s="36"/>
      <c r="AR1014" s="36"/>
      <c r="AS1014" s="36"/>
      <c r="AT1014" s="36"/>
      <c r="AU1014" s="36"/>
      <c r="AV1014" s="36"/>
      <c r="AW1014" s="36"/>
      <c r="AX1014" s="36"/>
      <c r="AY1014" s="36"/>
      <c r="AZ1014" s="36"/>
      <c r="BA1014" s="36"/>
      <c r="BB1014" s="36"/>
      <c r="BC1014" s="36"/>
      <c r="BD1014" s="36"/>
      <c r="BE1014" s="36"/>
      <c r="BF1014" s="36"/>
      <c r="BG1014" s="36"/>
      <c r="BH1014" s="36"/>
      <c r="BI1014" s="36"/>
      <c r="BJ1014" s="36"/>
      <c r="BK1014" s="36"/>
      <c r="BL1014" s="36"/>
      <c r="BM1014" s="36"/>
      <c r="BN1014" s="36"/>
      <c r="BO1014" s="36"/>
      <c r="BP1014" s="36"/>
      <c r="BQ1014" s="36"/>
      <c r="BR1014" s="36"/>
      <c r="BS1014" s="36"/>
      <c r="BT1014" s="36"/>
      <c r="BU1014" s="36"/>
      <c r="BV1014" s="36"/>
      <c r="BW1014" s="36"/>
      <c r="BX1014" s="36"/>
      <c r="BY1014" s="36"/>
      <c r="BZ1014" s="36"/>
      <c r="CA1014" s="36"/>
      <c r="CB1014" s="36"/>
      <c r="CC1014" s="36"/>
      <c r="CD1014" s="36"/>
      <c r="CE1014" s="36"/>
      <c r="CF1014" s="36"/>
      <c r="CG1014" s="36"/>
      <c r="CH1014" s="36"/>
      <c r="CI1014" s="36"/>
      <c r="CJ1014" s="36"/>
      <c r="CK1014" s="36"/>
      <c r="CL1014" s="36"/>
      <c r="CM1014" s="36"/>
      <c r="CN1014" s="36"/>
      <c r="CO1014" s="36"/>
      <c r="CP1014" s="36"/>
      <c r="CQ1014" s="36"/>
      <c r="CR1014" s="36"/>
      <c r="CS1014" s="36"/>
      <c r="CT1014" s="36"/>
      <c r="CU1014" s="36"/>
      <c r="CV1014" s="36"/>
      <c r="CW1014" s="36"/>
      <c r="CX1014" s="36"/>
      <c r="CY1014" s="36"/>
      <c r="CZ1014" s="36"/>
      <c r="DA1014" s="36"/>
      <c r="DB1014" s="36"/>
      <c r="DC1014" s="36"/>
      <c r="DD1014" s="36"/>
      <c r="DE1014" s="36"/>
      <c r="DF1014" s="36"/>
      <c r="DG1014" s="36"/>
    </row>
    <row r="1015" spans="2:111" x14ac:dyDescent="0.5">
      <c r="B1015" s="36"/>
      <c r="C1015" s="36"/>
      <c r="D1015" s="36"/>
      <c r="E1015" s="36"/>
      <c r="F1015" s="36"/>
      <c r="G1015" s="36"/>
      <c r="H1015" s="36"/>
      <c r="I1015" s="36"/>
      <c r="J1015" s="36"/>
      <c r="K1015" s="36"/>
      <c r="L1015" s="36"/>
      <c r="M1015" s="36"/>
      <c r="N1015" s="36"/>
      <c r="O1015" s="36"/>
      <c r="P1015" s="36"/>
      <c r="Q1015" s="36"/>
      <c r="R1015" s="36"/>
      <c r="S1015" s="36"/>
      <c r="T1015" s="36"/>
      <c r="U1015" s="36"/>
      <c r="V1015" s="36"/>
      <c r="W1015" s="36"/>
      <c r="X1015" s="36"/>
      <c r="Y1015" s="36"/>
      <c r="Z1015" s="36"/>
      <c r="AA1015" s="36"/>
      <c r="AB1015" s="36"/>
      <c r="AC1015" s="36"/>
      <c r="AD1015" s="36"/>
      <c r="AE1015" s="36"/>
      <c r="AF1015" s="36"/>
      <c r="AG1015" s="36"/>
      <c r="AH1015" s="36"/>
      <c r="AI1015" s="36"/>
      <c r="AJ1015" s="36"/>
      <c r="AK1015" s="36"/>
      <c r="AL1015" s="36"/>
      <c r="AM1015" s="36"/>
      <c r="AN1015" s="36"/>
      <c r="AO1015" s="36"/>
      <c r="AP1015" s="36"/>
      <c r="AQ1015" s="36"/>
      <c r="AR1015" s="36"/>
      <c r="AS1015" s="36"/>
      <c r="AT1015" s="36"/>
      <c r="AU1015" s="36"/>
      <c r="AV1015" s="36"/>
      <c r="AW1015" s="36"/>
      <c r="AX1015" s="36"/>
      <c r="AY1015" s="36"/>
      <c r="AZ1015" s="36"/>
      <c r="BA1015" s="36"/>
      <c r="BB1015" s="36"/>
      <c r="BC1015" s="36"/>
      <c r="BD1015" s="36"/>
      <c r="BE1015" s="36"/>
      <c r="BF1015" s="36"/>
      <c r="BG1015" s="36"/>
      <c r="BH1015" s="36"/>
      <c r="BI1015" s="36"/>
      <c r="BJ1015" s="36"/>
      <c r="BK1015" s="36"/>
      <c r="BL1015" s="36"/>
      <c r="BM1015" s="36"/>
      <c r="BN1015" s="36"/>
      <c r="BO1015" s="36"/>
      <c r="BP1015" s="36"/>
      <c r="BQ1015" s="36"/>
      <c r="BR1015" s="36"/>
      <c r="BS1015" s="36"/>
      <c r="BT1015" s="36"/>
      <c r="BU1015" s="36"/>
      <c r="BV1015" s="36"/>
      <c r="BW1015" s="36"/>
      <c r="BX1015" s="36"/>
      <c r="BY1015" s="36"/>
      <c r="BZ1015" s="36"/>
      <c r="CA1015" s="36"/>
      <c r="CB1015" s="36"/>
      <c r="CC1015" s="36"/>
      <c r="CD1015" s="36"/>
      <c r="CE1015" s="36"/>
      <c r="CF1015" s="36"/>
      <c r="CG1015" s="36"/>
      <c r="CH1015" s="36"/>
      <c r="CI1015" s="36"/>
      <c r="CJ1015" s="36"/>
      <c r="CK1015" s="36"/>
      <c r="CL1015" s="36"/>
      <c r="CM1015" s="36"/>
      <c r="CN1015" s="36"/>
      <c r="CO1015" s="36"/>
      <c r="CP1015" s="36"/>
      <c r="CQ1015" s="36"/>
      <c r="CR1015" s="36"/>
      <c r="CS1015" s="36"/>
      <c r="CT1015" s="36"/>
      <c r="CU1015" s="36"/>
      <c r="CV1015" s="36"/>
      <c r="CW1015" s="36"/>
      <c r="CX1015" s="36"/>
      <c r="CY1015" s="36"/>
      <c r="CZ1015" s="36"/>
      <c r="DA1015" s="36"/>
      <c r="DB1015" s="36"/>
      <c r="DC1015" s="36"/>
      <c r="DD1015" s="36"/>
      <c r="DE1015" s="36"/>
      <c r="DF1015" s="36"/>
      <c r="DG1015" s="36"/>
    </row>
    <row r="1016" spans="2:111" x14ac:dyDescent="0.5">
      <c r="B1016" s="36"/>
      <c r="C1016" s="36"/>
      <c r="D1016" s="36"/>
      <c r="E1016" s="36"/>
      <c r="F1016" s="36"/>
      <c r="G1016" s="36"/>
      <c r="H1016" s="36"/>
      <c r="I1016" s="36"/>
      <c r="J1016" s="36"/>
      <c r="K1016" s="36"/>
      <c r="L1016" s="36"/>
      <c r="M1016" s="36"/>
      <c r="N1016" s="36"/>
      <c r="O1016" s="36"/>
      <c r="P1016" s="36"/>
      <c r="Q1016" s="36"/>
      <c r="R1016" s="36"/>
      <c r="S1016" s="36"/>
      <c r="T1016" s="36"/>
      <c r="U1016" s="36"/>
      <c r="V1016" s="36"/>
      <c r="W1016" s="36"/>
      <c r="X1016" s="36"/>
      <c r="Y1016" s="36"/>
      <c r="Z1016" s="36"/>
      <c r="AA1016" s="36"/>
      <c r="AB1016" s="36"/>
      <c r="AC1016" s="36"/>
      <c r="AD1016" s="36"/>
      <c r="AE1016" s="36"/>
      <c r="AF1016" s="36"/>
      <c r="AG1016" s="36"/>
      <c r="AH1016" s="36"/>
      <c r="AI1016" s="36"/>
      <c r="AJ1016" s="36"/>
      <c r="AK1016" s="36"/>
      <c r="AL1016" s="36"/>
      <c r="AM1016" s="36"/>
      <c r="AN1016" s="36"/>
      <c r="AO1016" s="36"/>
      <c r="AP1016" s="36"/>
      <c r="AQ1016" s="36"/>
      <c r="AR1016" s="36"/>
      <c r="AS1016" s="36"/>
      <c r="AT1016" s="36"/>
      <c r="AU1016" s="36"/>
      <c r="AV1016" s="36"/>
      <c r="AW1016" s="36"/>
      <c r="AX1016" s="36"/>
      <c r="AY1016" s="36"/>
      <c r="AZ1016" s="36"/>
      <c r="BA1016" s="36"/>
      <c r="BB1016" s="36"/>
      <c r="BC1016" s="36"/>
      <c r="BD1016" s="36"/>
      <c r="BE1016" s="36"/>
      <c r="BF1016" s="36"/>
      <c r="BG1016" s="36"/>
      <c r="BH1016" s="36"/>
      <c r="BI1016" s="36"/>
      <c r="BJ1016" s="36"/>
      <c r="BK1016" s="36"/>
      <c r="BL1016" s="36"/>
      <c r="BM1016" s="36"/>
      <c r="BN1016" s="36"/>
      <c r="BO1016" s="36"/>
      <c r="BP1016" s="36"/>
      <c r="BQ1016" s="36"/>
      <c r="BR1016" s="36"/>
      <c r="BS1016" s="36"/>
      <c r="BT1016" s="36"/>
      <c r="BU1016" s="36"/>
      <c r="BV1016" s="36"/>
      <c r="BW1016" s="36"/>
      <c r="BX1016" s="36"/>
      <c r="BY1016" s="36"/>
      <c r="BZ1016" s="36"/>
      <c r="CA1016" s="36"/>
      <c r="CB1016" s="36"/>
      <c r="CC1016" s="36"/>
      <c r="CD1016" s="36"/>
      <c r="CE1016" s="36"/>
      <c r="CF1016" s="36"/>
      <c r="CG1016" s="36"/>
      <c r="CH1016" s="36"/>
      <c r="CI1016" s="36"/>
      <c r="CJ1016" s="36"/>
      <c r="CK1016" s="36"/>
      <c r="CL1016" s="36"/>
      <c r="CM1016" s="36"/>
      <c r="CN1016" s="36"/>
      <c r="CO1016" s="36"/>
      <c r="CP1016" s="36"/>
      <c r="CQ1016" s="36"/>
      <c r="CR1016" s="36"/>
      <c r="CS1016" s="36"/>
      <c r="CT1016" s="36"/>
      <c r="CU1016" s="36"/>
      <c r="CV1016" s="36"/>
      <c r="CW1016" s="36"/>
      <c r="CX1016" s="36"/>
      <c r="CY1016" s="36"/>
      <c r="CZ1016" s="36"/>
      <c r="DA1016" s="36"/>
      <c r="DB1016" s="36"/>
      <c r="DC1016" s="36"/>
      <c r="DD1016" s="36"/>
      <c r="DE1016" s="36"/>
      <c r="DF1016" s="36"/>
      <c r="DG1016" s="36"/>
    </row>
    <row r="1017" spans="2:111" x14ac:dyDescent="0.5">
      <c r="B1017" s="36"/>
      <c r="C1017" s="36"/>
      <c r="D1017" s="36"/>
      <c r="E1017" s="36"/>
      <c r="F1017" s="36"/>
      <c r="G1017" s="36"/>
      <c r="H1017" s="36"/>
      <c r="I1017" s="36"/>
      <c r="J1017" s="36"/>
      <c r="K1017" s="36"/>
      <c r="L1017" s="36"/>
      <c r="M1017" s="36"/>
      <c r="N1017" s="36"/>
      <c r="O1017" s="36"/>
      <c r="P1017" s="36"/>
      <c r="Q1017" s="36"/>
      <c r="R1017" s="36"/>
      <c r="S1017" s="36"/>
      <c r="T1017" s="36"/>
      <c r="U1017" s="36"/>
      <c r="V1017" s="36"/>
      <c r="W1017" s="36"/>
      <c r="X1017" s="36"/>
      <c r="Y1017" s="36"/>
      <c r="Z1017" s="36"/>
      <c r="AA1017" s="36"/>
      <c r="AB1017" s="36"/>
      <c r="AC1017" s="36"/>
      <c r="AD1017" s="36"/>
      <c r="AE1017" s="36"/>
      <c r="AF1017" s="36"/>
      <c r="AG1017" s="36"/>
      <c r="AH1017" s="36"/>
      <c r="AI1017" s="36"/>
      <c r="AJ1017" s="36"/>
      <c r="AK1017" s="36"/>
      <c r="AL1017" s="36"/>
      <c r="AM1017" s="36"/>
      <c r="AN1017" s="36"/>
      <c r="AO1017" s="36"/>
      <c r="AP1017" s="36"/>
      <c r="AQ1017" s="36"/>
      <c r="AR1017" s="36"/>
      <c r="AS1017" s="36"/>
      <c r="AT1017" s="36"/>
      <c r="AU1017" s="36"/>
      <c r="AV1017" s="36"/>
      <c r="AW1017" s="36"/>
      <c r="AX1017" s="36"/>
      <c r="AY1017" s="36"/>
      <c r="AZ1017" s="36"/>
      <c r="BA1017" s="36"/>
      <c r="BB1017" s="36"/>
      <c r="BC1017" s="36"/>
      <c r="BD1017" s="36"/>
      <c r="BE1017" s="36"/>
      <c r="BF1017" s="36"/>
      <c r="BG1017" s="36"/>
      <c r="BH1017" s="36"/>
      <c r="BI1017" s="36"/>
      <c r="BJ1017" s="36"/>
      <c r="BK1017" s="36"/>
      <c r="BL1017" s="36"/>
      <c r="BM1017" s="36"/>
      <c r="BN1017" s="36"/>
      <c r="BO1017" s="36"/>
      <c r="BP1017" s="36"/>
      <c r="BQ1017" s="36"/>
      <c r="BR1017" s="36"/>
      <c r="BS1017" s="36"/>
      <c r="BT1017" s="36"/>
      <c r="BU1017" s="36"/>
      <c r="BV1017" s="36"/>
      <c r="BW1017" s="36"/>
      <c r="BX1017" s="36"/>
      <c r="BY1017" s="36"/>
      <c r="BZ1017" s="36"/>
      <c r="CA1017" s="36"/>
      <c r="CB1017" s="36"/>
      <c r="CC1017" s="36"/>
      <c r="CD1017" s="36"/>
      <c r="CE1017" s="36"/>
      <c r="CF1017" s="36"/>
      <c r="CG1017" s="36"/>
      <c r="CH1017" s="36"/>
      <c r="CI1017" s="36"/>
      <c r="CJ1017" s="36"/>
      <c r="CK1017" s="36"/>
      <c r="CL1017" s="36"/>
      <c r="CM1017" s="36"/>
      <c r="CN1017" s="36"/>
      <c r="CO1017" s="36"/>
      <c r="CP1017" s="36"/>
      <c r="CQ1017" s="36"/>
      <c r="CR1017" s="36"/>
      <c r="CS1017" s="36"/>
      <c r="CT1017" s="36"/>
      <c r="CU1017" s="36"/>
      <c r="CV1017" s="36"/>
      <c r="CW1017" s="36"/>
      <c r="CX1017" s="36"/>
      <c r="CY1017" s="36"/>
      <c r="CZ1017" s="36"/>
      <c r="DA1017" s="36"/>
      <c r="DB1017" s="36"/>
      <c r="DC1017" s="36"/>
      <c r="DD1017" s="36"/>
      <c r="DE1017" s="36"/>
      <c r="DF1017" s="36"/>
      <c r="DG1017" s="36"/>
    </row>
    <row r="1018" spans="2:111" x14ac:dyDescent="0.5">
      <c r="B1018" s="36"/>
      <c r="C1018" s="36"/>
      <c r="D1018" s="36"/>
      <c r="E1018" s="36"/>
      <c r="F1018" s="36"/>
      <c r="G1018" s="36"/>
      <c r="H1018" s="36"/>
      <c r="I1018" s="36"/>
      <c r="J1018" s="36"/>
      <c r="K1018" s="36"/>
      <c r="L1018" s="36"/>
      <c r="M1018" s="36"/>
      <c r="N1018" s="36"/>
      <c r="O1018" s="36"/>
      <c r="P1018" s="36"/>
      <c r="Q1018" s="36"/>
      <c r="R1018" s="36"/>
      <c r="S1018" s="36"/>
      <c r="T1018" s="36"/>
      <c r="U1018" s="36"/>
      <c r="V1018" s="36"/>
      <c r="W1018" s="36"/>
      <c r="X1018" s="36"/>
      <c r="Y1018" s="36"/>
      <c r="Z1018" s="36"/>
      <c r="AA1018" s="36"/>
      <c r="AB1018" s="36"/>
      <c r="AC1018" s="36"/>
      <c r="AD1018" s="36"/>
      <c r="AE1018" s="36"/>
      <c r="AF1018" s="36"/>
      <c r="AG1018" s="36"/>
      <c r="AH1018" s="36"/>
      <c r="AI1018" s="36"/>
      <c r="AJ1018" s="36"/>
      <c r="AK1018" s="36"/>
      <c r="AL1018" s="36"/>
      <c r="AM1018" s="36"/>
      <c r="AN1018" s="36"/>
      <c r="AO1018" s="36"/>
      <c r="AP1018" s="36"/>
      <c r="AQ1018" s="36"/>
      <c r="AR1018" s="36"/>
      <c r="AS1018" s="36"/>
      <c r="AT1018" s="36"/>
      <c r="AU1018" s="36"/>
      <c r="AV1018" s="36"/>
      <c r="AW1018" s="36"/>
      <c r="AX1018" s="36"/>
      <c r="AY1018" s="36"/>
      <c r="AZ1018" s="36"/>
      <c r="BA1018" s="36"/>
      <c r="BB1018" s="36"/>
      <c r="BC1018" s="36"/>
      <c r="BD1018" s="36"/>
      <c r="BE1018" s="36"/>
      <c r="BF1018" s="36"/>
      <c r="BG1018" s="36"/>
      <c r="BH1018" s="36"/>
      <c r="BI1018" s="36"/>
      <c r="BJ1018" s="36"/>
      <c r="BK1018" s="36"/>
      <c r="BL1018" s="36"/>
      <c r="BM1018" s="36"/>
      <c r="BN1018" s="36"/>
      <c r="BO1018" s="36"/>
      <c r="BP1018" s="36"/>
      <c r="BQ1018" s="36"/>
      <c r="BR1018" s="36"/>
      <c r="BS1018" s="36"/>
      <c r="BT1018" s="36"/>
      <c r="BU1018" s="36"/>
      <c r="BV1018" s="36"/>
      <c r="BW1018" s="36"/>
      <c r="BX1018" s="36"/>
      <c r="BY1018" s="36"/>
      <c r="BZ1018" s="36"/>
      <c r="CA1018" s="36"/>
      <c r="CB1018" s="36"/>
      <c r="CC1018" s="36"/>
      <c r="CD1018" s="36"/>
      <c r="CE1018" s="36"/>
      <c r="CF1018" s="36"/>
      <c r="CG1018" s="36"/>
      <c r="CH1018" s="36"/>
      <c r="CI1018" s="36"/>
      <c r="CJ1018" s="36"/>
      <c r="CK1018" s="36"/>
      <c r="CL1018" s="36"/>
      <c r="CM1018" s="36"/>
      <c r="CN1018" s="36"/>
      <c r="CO1018" s="36"/>
      <c r="CP1018" s="36"/>
      <c r="CQ1018" s="36"/>
      <c r="CR1018" s="36"/>
      <c r="CS1018" s="36"/>
      <c r="CT1018" s="36"/>
      <c r="CU1018" s="36"/>
      <c r="CV1018" s="36"/>
      <c r="CW1018" s="36"/>
      <c r="CX1018" s="36"/>
      <c r="CY1018" s="36"/>
      <c r="CZ1018" s="36"/>
      <c r="DA1018" s="36"/>
      <c r="DB1018" s="36"/>
      <c r="DC1018" s="36"/>
      <c r="DD1018" s="36"/>
      <c r="DE1018" s="36"/>
      <c r="DF1018" s="36"/>
      <c r="DG1018" s="36"/>
    </row>
    <row r="1019" spans="2:111" x14ac:dyDescent="0.5">
      <c r="B1019" s="36"/>
      <c r="C1019" s="36"/>
      <c r="D1019" s="36"/>
      <c r="E1019" s="36"/>
      <c r="F1019" s="36"/>
      <c r="G1019" s="36"/>
      <c r="H1019" s="36"/>
      <c r="I1019" s="36"/>
      <c r="J1019" s="36"/>
      <c r="K1019" s="36"/>
      <c r="L1019" s="36"/>
      <c r="M1019" s="36"/>
      <c r="N1019" s="36"/>
      <c r="O1019" s="36"/>
      <c r="P1019" s="36"/>
      <c r="Q1019" s="36"/>
      <c r="R1019" s="36"/>
      <c r="S1019" s="36"/>
      <c r="T1019" s="36"/>
      <c r="U1019" s="36"/>
      <c r="V1019" s="36"/>
      <c r="W1019" s="36"/>
      <c r="X1019" s="36"/>
      <c r="Y1019" s="36"/>
      <c r="Z1019" s="36"/>
      <c r="AA1019" s="36"/>
      <c r="AB1019" s="36"/>
      <c r="AC1019" s="36"/>
      <c r="AD1019" s="36"/>
      <c r="AE1019" s="36"/>
      <c r="AF1019" s="36"/>
      <c r="AG1019" s="36"/>
      <c r="AH1019" s="36"/>
      <c r="AI1019" s="36"/>
      <c r="AJ1019" s="36"/>
      <c r="AK1019" s="36"/>
      <c r="AL1019" s="36"/>
      <c r="AM1019" s="36"/>
      <c r="AN1019" s="36"/>
      <c r="AO1019" s="36"/>
      <c r="AP1019" s="36"/>
      <c r="AQ1019" s="36"/>
      <c r="AR1019" s="36"/>
      <c r="AS1019" s="36"/>
      <c r="AT1019" s="36"/>
      <c r="AU1019" s="36"/>
      <c r="AV1019" s="36"/>
      <c r="AW1019" s="36"/>
      <c r="AX1019" s="36"/>
      <c r="AY1019" s="36"/>
      <c r="AZ1019" s="36"/>
      <c r="BA1019" s="36"/>
      <c r="BB1019" s="36"/>
      <c r="BC1019" s="36"/>
      <c r="BD1019" s="36"/>
      <c r="BE1019" s="36"/>
      <c r="BF1019" s="36"/>
      <c r="BG1019" s="36"/>
      <c r="BH1019" s="36"/>
      <c r="BI1019" s="36"/>
      <c r="BJ1019" s="36"/>
      <c r="BK1019" s="36"/>
      <c r="BL1019" s="36"/>
      <c r="BM1019" s="36"/>
      <c r="BN1019" s="36"/>
      <c r="BO1019" s="36"/>
      <c r="BP1019" s="36"/>
      <c r="BQ1019" s="36"/>
      <c r="BR1019" s="36"/>
      <c r="BS1019" s="36"/>
      <c r="BT1019" s="36"/>
      <c r="BU1019" s="36"/>
      <c r="BV1019" s="36"/>
      <c r="BW1019" s="36"/>
      <c r="BX1019" s="36"/>
      <c r="BY1019" s="36"/>
      <c r="BZ1019" s="36"/>
      <c r="CA1019" s="36"/>
      <c r="CB1019" s="36"/>
      <c r="CC1019" s="36"/>
      <c r="CD1019" s="36"/>
      <c r="CE1019" s="36"/>
      <c r="CF1019" s="36"/>
      <c r="CG1019" s="36"/>
      <c r="CH1019" s="36"/>
      <c r="CI1019" s="36"/>
      <c r="CJ1019" s="36"/>
      <c r="CK1019" s="36"/>
      <c r="CL1019" s="36"/>
      <c r="CM1019" s="36"/>
      <c r="CN1019" s="36"/>
      <c r="CO1019" s="36"/>
      <c r="CP1019" s="36"/>
      <c r="CQ1019" s="36"/>
      <c r="CR1019" s="36"/>
      <c r="CS1019" s="36"/>
      <c r="CT1019" s="36"/>
      <c r="CU1019" s="36"/>
      <c r="CV1019" s="36"/>
      <c r="CW1019" s="36"/>
      <c r="CX1019" s="36"/>
      <c r="CY1019" s="36"/>
      <c r="CZ1019" s="36"/>
      <c r="DA1019" s="36"/>
      <c r="DB1019" s="36"/>
      <c r="DC1019" s="36"/>
      <c r="DD1019" s="36"/>
      <c r="DE1019" s="36"/>
      <c r="DF1019" s="36"/>
      <c r="DG1019" s="36"/>
    </row>
    <row r="1020" spans="2:111" x14ac:dyDescent="0.5">
      <c r="B1020" s="36"/>
      <c r="C1020" s="36"/>
      <c r="D1020" s="36"/>
      <c r="E1020" s="36"/>
      <c r="F1020" s="36"/>
      <c r="G1020" s="36"/>
      <c r="H1020" s="36"/>
      <c r="I1020" s="36"/>
      <c r="J1020" s="36"/>
      <c r="K1020" s="36"/>
      <c r="L1020" s="36"/>
      <c r="M1020" s="36"/>
      <c r="N1020" s="36"/>
      <c r="O1020" s="36"/>
      <c r="P1020" s="36"/>
      <c r="Q1020" s="36"/>
      <c r="R1020" s="36"/>
      <c r="S1020" s="36"/>
      <c r="T1020" s="36"/>
      <c r="U1020" s="36"/>
      <c r="V1020" s="36"/>
      <c r="W1020" s="36"/>
      <c r="X1020" s="36"/>
      <c r="Y1020" s="36"/>
      <c r="Z1020" s="36"/>
      <c r="AA1020" s="36"/>
      <c r="AB1020" s="36"/>
      <c r="AC1020" s="36"/>
      <c r="AD1020" s="36"/>
      <c r="AE1020" s="36"/>
      <c r="AF1020" s="36"/>
      <c r="AG1020" s="36"/>
      <c r="AH1020" s="36"/>
      <c r="AI1020" s="36"/>
      <c r="AJ1020" s="36"/>
      <c r="AK1020" s="36"/>
      <c r="AL1020" s="36"/>
      <c r="AM1020" s="36"/>
      <c r="AN1020" s="36"/>
      <c r="AO1020" s="36"/>
      <c r="AP1020" s="36"/>
      <c r="AQ1020" s="36"/>
      <c r="AR1020" s="36"/>
      <c r="AS1020" s="36"/>
      <c r="AT1020" s="36"/>
      <c r="AU1020" s="36"/>
      <c r="AV1020" s="36"/>
      <c r="AW1020" s="36"/>
      <c r="AX1020" s="36"/>
      <c r="AY1020" s="36"/>
      <c r="AZ1020" s="36"/>
      <c r="BA1020" s="36"/>
      <c r="BB1020" s="36"/>
      <c r="BC1020" s="36"/>
      <c r="BD1020" s="36"/>
      <c r="BE1020" s="36"/>
      <c r="BF1020" s="36"/>
      <c r="BG1020" s="36"/>
      <c r="BH1020" s="36"/>
      <c r="BI1020" s="36"/>
      <c r="BJ1020" s="36"/>
      <c r="BK1020" s="36"/>
      <c r="BL1020" s="36"/>
      <c r="BM1020" s="36"/>
      <c r="BN1020" s="36"/>
      <c r="BO1020" s="36"/>
      <c r="BP1020" s="36"/>
      <c r="BQ1020" s="36"/>
      <c r="BR1020" s="36"/>
      <c r="BS1020" s="36"/>
      <c r="BT1020" s="36"/>
      <c r="BU1020" s="36"/>
      <c r="BV1020" s="36"/>
      <c r="BW1020" s="36"/>
      <c r="BX1020" s="36"/>
      <c r="BY1020" s="36"/>
      <c r="BZ1020" s="36"/>
      <c r="CA1020" s="36"/>
      <c r="CB1020" s="36"/>
      <c r="CC1020" s="36"/>
      <c r="CD1020" s="36"/>
      <c r="CE1020" s="36"/>
      <c r="CF1020" s="36"/>
      <c r="CG1020" s="36"/>
      <c r="CH1020" s="36"/>
      <c r="CI1020" s="36"/>
      <c r="CJ1020" s="36"/>
      <c r="CK1020" s="36"/>
      <c r="CL1020" s="36"/>
      <c r="CM1020" s="36"/>
      <c r="CN1020" s="36"/>
      <c r="CO1020" s="36"/>
      <c r="CP1020" s="36"/>
      <c r="CQ1020" s="36"/>
      <c r="CR1020" s="36"/>
      <c r="CS1020" s="36"/>
      <c r="CT1020" s="36"/>
      <c r="CU1020" s="36"/>
      <c r="CV1020" s="36"/>
      <c r="CW1020" s="36"/>
      <c r="CX1020" s="36"/>
      <c r="CY1020" s="36"/>
      <c r="CZ1020" s="36"/>
      <c r="DA1020" s="36"/>
      <c r="DB1020" s="36"/>
      <c r="DC1020" s="36"/>
      <c r="DD1020" s="36"/>
      <c r="DE1020" s="36"/>
      <c r="DF1020" s="36"/>
      <c r="DG1020" s="36"/>
    </row>
    <row r="1021" spans="2:111" x14ac:dyDescent="0.5">
      <c r="B1021" s="36"/>
      <c r="C1021" s="36"/>
      <c r="D1021" s="36"/>
      <c r="E1021" s="36"/>
      <c r="F1021" s="36"/>
      <c r="G1021" s="36"/>
      <c r="H1021" s="36"/>
      <c r="I1021" s="36"/>
      <c r="J1021" s="36"/>
      <c r="K1021" s="36"/>
      <c r="L1021" s="36"/>
      <c r="M1021" s="36"/>
      <c r="N1021" s="36"/>
      <c r="O1021" s="36"/>
      <c r="P1021" s="36"/>
      <c r="Q1021" s="36"/>
      <c r="R1021" s="36"/>
      <c r="S1021" s="36"/>
      <c r="T1021" s="36"/>
      <c r="U1021" s="36"/>
      <c r="V1021" s="36"/>
      <c r="W1021" s="36"/>
      <c r="X1021" s="36"/>
      <c r="Y1021" s="36"/>
      <c r="Z1021" s="36"/>
      <c r="AA1021" s="36"/>
      <c r="AB1021" s="36"/>
      <c r="AC1021" s="36"/>
      <c r="AD1021" s="36"/>
      <c r="AE1021" s="36"/>
      <c r="AF1021" s="36"/>
      <c r="AG1021" s="36"/>
      <c r="AH1021" s="36"/>
      <c r="AI1021" s="36"/>
      <c r="AJ1021" s="36"/>
      <c r="AK1021" s="36"/>
      <c r="AL1021" s="36"/>
      <c r="AM1021" s="36"/>
      <c r="AN1021" s="36"/>
      <c r="AO1021" s="36"/>
      <c r="AP1021" s="36"/>
      <c r="AQ1021" s="36"/>
      <c r="AR1021" s="36"/>
      <c r="AS1021" s="36"/>
      <c r="AT1021" s="36"/>
      <c r="AU1021" s="36"/>
      <c r="AV1021" s="36"/>
      <c r="AW1021" s="36"/>
      <c r="AX1021" s="36"/>
      <c r="AY1021" s="36"/>
      <c r="AZ1021" s="36"/>
      <c r="BA1021" s="36"/>
      <c r="BB1021" s="36"/>
      <c r="BC1021" s="36"/>
      <c r="BD1021" s="36"/>
      <c r="BE1021" s="36"/>
      <c r="BF1021" s="36"/>
      <c r="BG1021" s="36"/>
      <c r="BH1021" s="36"/>
      <c r="BI1021" s="36"/>
      <c r="BJ1021" s="36"/>
      <c r="BK1021" s="36"/>
      <c r="BL1021" s="36"/>
      <c r="BM1021" s="36"/>
      <c r="BN1021" s="36"/>
      <c r="BO1021" s="36"/>
      <c r="BP1021" s="36"/>
      <c r="BQ1021" s="36"/>
      <c r="BR1021" s="36"/>
      <c r="BS1021" s="36"/>
      <c r="BT1021" s="36"/>
      <c r="BU1021" s="36"/>
      <c r="BV1021" s="36"/>
      <c r="BW1021" s="36"/>
      <c r="BX1021" s="36"/>
      <c r="BY1021" s="36"/>
      <c r="BZ1021" s="36"/>
      <c r="CA1021" s="36"/>
      <c r="CB1021" s="36"/>
      <c r="CC1021" s="36"/>
      <c r="CD1021" s="36"/>
      <c r="CE1021" s="36"/>
      <c r="CF1021" s="36"/>
      <c r="CG1021" s="36"/>
      <c r="CH1021" s="36"/>
      <c r="CI1021" s="36"/>
      <c r="CJ1021" s="36"/>
      <c r="CK1021" s="36"/>
      <c r="CL1021" s="36"/>
      <c r="CM1021" s="36"/>
      <c r="CN1021" s="36"/>
      <c r="CO1021" s="36"/>
      <c r="CP1021" s="36"/>
      <c r="CQ1021" s="36"/>
      <c r="CR1021" s="36"/>
      <c r="CS1021" s="36"/>
      <c r="CT1021" s="36"/>
      <c r="CU1021" s="36"/>
      <c r="CV1021" s="36"/>
      <c r="CW1021" s="36"/>
      <c r="CX1021" s="36"/>
      <c r="CY1021" s="36"/>
      <c r="CZ1021" s="36"/>
      <c r="DA1021" s="36"/>
      <c r="DB1021" s="36"/>
      <c r="DC1021" s="36"/>
      <c r="DD1021" s="36"/>
      <c r="DE1021" s="36"/>
      <c r="DF1021" s="36"/>
      <c r="DG1021" s="36"/>
    </row>
    <row r="1022" spans="2:111" x14ac:dyDescent="0.5">
      <c r="B1022" s="36"/>
      <c r="C1022" s="36"/>
      <c r="D1022" s="36"/>
      <c r="E1022" s="36"/>
      <c r="F1022" s="36"/>
      <c r="G1022" s="36"/>
      <c r="H1022" s="36"/>
      <c r="I1022" s="36"/>
      <c r="J1022" s="36"/>
      <c r="K1022" s="36"/>
      <c r="L1022" s="36"/>
      <c r="M1022" s="36"/>
      <c r="N1022" s="36"/>
      <c r="O1022" s="36"/>
      <c r="P1022" s="36"/>
      <c r="Q1022" s="36"/>
      <c r="R1022" s="36"/>
      <c r="S1022" s="36"/>
      <c r="T1022" s="36"/>
      <c r="U1022" s="36"/>
      <c r="V1022" s="36"/>
      <c r="W1022" s="36"/>
      <c r="X1022" s="36"/>
      <c r="Y1022" s="36"/>
      <c r="Z1022" s="36"/>
      <c r="AA1022" s="36"/>
      <c r="AB1022" s="36"/>
      <c r="AC1022" s="36"/>
      <c r="AD1022" s="36"/>
      <c r="AE1022" s="36"/>
      <c r="AF1022" s="36"/>
      <c r="AG1022" s="36"/>
      <c r="AH1022" s="36"/>
      <c r="AI1022" s="36"/>
      <c r="AJ1022" s="36"/>
      <c r="AK1022" s="36"/>
      <c r="AL1022" s="36"/>
      <c r="AM1022" s="36"/>
      <c r="AN1022" s="36"/>
      <c r="AO1022" s="36"/>
      <c r="AP1022" s="36"/>
      <c r="AQ1022" s="36"/>
      <c r="AR1022" s="36"/>
      <c r="AS1022" s="36"/>
      <c r="AT1022" s="36"/>
      <c r="AU1022" s="36"/>
      <c r="AV1022" s="36"/>
      <c r="AW1022" s="36"/>
      <c r="AX1022" s="36"/>
      <c r="AY1022" s="36"/>
      <c r="AZ1022" s="36"/>
      <c r="BA1022" s="36"/>
      <c r="BB1022" s="36"/>
      <c r="BC1022" s="36"/>
      <c r="BD1022" s="36"/>
      <c r="BE1022" s="36"/>
      <c r="BF1022" s="36"/>
      <c r="BG1022" s="36"/>
      <c r="BH1022" s="36"/>
      <c r="BI1022" s="36"/>
      <c r="BJ1022" s="36"/>
      <c r="BK1022" s="36"/>
      <c r="BL1022" s="36"/>
      <c r="BM1022" s="36"/>
      <c r="BN1022" s="36"/>
      <c r="BO1022" s="36"/>
      <c r="BP1022" s="36"/>
      <c r="BQ1022" s="36"/>
      <c r="BR1022" s="36"/>
      <c r="BS1022" s="36"/>
      <c r="BT1022" s="36"/>
      <c r="BU1022" s="36"/>
      <c r="BV1022" s="36"/>
      <c r="BW1022" s="36"/>
      <c r="BX1022" s="36"/>
      <c r="BY1022" s="36"/>
      <c r="BZ1022" s="36"/>
      <c r="CA1022" s="36"/>
      <c r="CB1022" s="36"/>
      <c r="CC1022" s="36"/>
      <c r="CD1022" s="36"/>
      <c r="CE1022" s="36"/>
      <c r="CF1022" s="36"/>
      <c r="CG1022" s="36"/>
      <c r="CH1022" s="36"/>
      <c r="CI1022" s="36"/>
      <c r="CJ1022" s="36"/>
      <c r="CK1022" s="36"/>
      <c r="CL1022" s="36"/>
      <c r="CM1022" s="36"/>
      <c r="CN1022" s="36"/>
      <c r="CO1022" s="36"/>
      <c r="CP1022" s="36"/>
      <c r="CQ1022" s="36"/>
      <c r="CR1022" s="36"/>
      <c r="CS1022" s="36"/>
      <c r="CT1022" s="36"/>
      <c r="CU1022" s="36"/>
      <c r="CV1022" s="36"/>
      <c r="CW1022" s="36"/>
      <c r="CX1022" s="36"/>
      <c r="CY1022" s="36"/>
      <c r="CZ1022" s="36"/>
      <c r="DA1022" s="36"/>
      <c r="DB1022" s="36"/>
      <c r="DC1022" s="36"/>
      <c r="DD1022" s="36"/>
      <c r="DE1022" s="36"/>
      <c r="DF1022" s="36"/>
      <c r="DG1022" s="36"/>
    </row>
    <row r="1023" spans="2:111" x14ac:dyDescent="0.5">
      <c r="B1023" s="36"/>
      <c r="C1023" s="36"/>
      <c r="D1023" s="36"/>
      <c r="E1023" s="36"/>
      <c r="F1023" s="36"/>
      <c r="G1023" s="36"/>
      <c r="H1023" s="36"/>
      <c r="I1023" s="36"/>
      <c r="J1023" s="36"/>
      <c r="K1023" s="36"/>
      <c r="L1023" s="36"/>
      <c r="M1023" s="36"/>
      <c r="N1023" s="36"/>
      <c r="O1023" s="36"/>
      <c r="P1023" s="36"/>
      <c r="Q1023" s="36"/>
      <c r="R1023" s="36"/>
      <c r="S1023" s="36"/>
      <c r="T1023" s="36"/>
      <c r="U1023" s="36"/>
      <c r="V1023" s="36"/>
      <c r="W1023" s="36"/>
      <c r="X1023" s="36"/>
      <c r="Y1023" s="36"/>
      <c r="Z1023" s="36"/>
      <c r="AA1023" s="36"/>
      <c r="AB1023" s="36"/>
      <c r="AC1023" s="36"/>
      <c r="AD1023" s="36"/>
      <c r="AE1023" s="36"/>
      <c r="AF1023" s="36"/>
      <c r="AG1023" s="36"/>
      <c r="AH1023" s="36"/>
      <c r="AI1023" s="36"/>
      <c r="AJ1023" s="36"/>
      <c r="AK1023" s="36"/>
      <c r="AL1023" s="36"/>
      <c r="AM1023" s="36"/>
      <c r="AN1023" s="36"/>
      <c r="AO1023" s="36"/>
      <c r="AP1023" s="36"/>
      <c r="AQ1023" s="36"/>
      <c r="AR1023" s="36"/>
      <c r="AS1023" s="36"/>
      <c r="AT1023" s="36"/>
      <c r="AU1023" s="36"/>
      <c r="AV1023" s="36"/>
      <c r="AW1023" s="36"/>
      <c r="AX1023" s="36"/>
      <c r="AY1023" s="36"/>
      <c r="AZ1023" s="36"/>
      <c r="BA1023" s="36"/>
      <c r="BB1023" s="36"/>
      <c r="BC1023" s="36"/>
      <c r="BD1023" s="36"/>
      <c r="BE1023" s="36"/>
      <c r="BF1023" s="36"/>
      <c r="BG1023" s="36"/>
      <c r="BH1023" s="36"/>
      <c r="BI1023" s="36"/>
      <c r="BJ1023" s="36"/>
      <c r="BK1023" s="36"/>
      <c r="BL1023" s="36"/>
      <c r="BM1023" s="36"/>
      <c r="BN1023" s="36"/>
      <c r="BO1023" s="36"/>
      <c r="BP1023" s="36"/>
      <c r="BQ1023" s="36"/>
      <c r="BR1023" s="36"/>
      <c r="BS1023" s="36"/>
      <c r="BT1023" s="36"/>
      <c r="BU1023" s="36"/>
      <c r="BV1023" s="36"/>
      <c r="BW1023" s="36"/>
      <c r="BX1023" s="36"/>
      <c r="BY1023" s="36"/>
      <c r="BZ1023" s="36"/>
      <c r="CA1023" s="36"/>
      <c r="CB1023" s="36"/>
      <c r="CC1023" s="36"/>
      <c r="CD1023" s="36"/>
      <c r="CE1023" s="36"/>
      <c r="CF1023" s="36"/>
      <c r="CG1023" s="36"/>
      <c r="CH1023" s="36"/>
      <c r="CI1023" s="36"/>
      <c r="CJ1023" s="36"/>
      <c r="CK1023" s="36"/>
      <c r="CL1023" s="36"/>
      <c r="CM1023" s="36"/>
      <c r="CN1023" s="36"/>
      <c r="CO1023" s="36"/>
      <c r="CP1023" s="36"/>
      <c r="CQ1023" s="36"/>
      <c r="CR1023" s="36"/>
      <c r="CS1023" s="36"/>
      <c r="CT1023" s="36"/>
      <c r="CU1023" s="36"/>
      <c r="CV1023" s="36"/>
      <c r="CW1023" s="36"/>
      <c r="CX1023" s="36"/>
      <c r="CY1023" s="36"/>
      <c r="CZ1023" s="36"/>
      <c r="DA1023" s="36"/>
      <c r="DB1023" s="36"/>
      <c r="DC1023" s="36"/>
      <c r="DD1023" s="36"/>
      <c r="DE1023" s="36"/>
      <c r="DF1023" s="36"/>
      <c r="DG1023" s="36"/>
    </row>
    <row r="1024" spans="2:111" x14ac:dyDescent="0.5">
      <c r="B1024" s="36"/>
      <c r="C1024" s="36"/>
      <c r="D1024" s="36"/>
      <c r="E1024" s="36"/>
      <c r="F1024" s="36"/>
      <c r="G1024" s="36"/>
      <c r="H1024" s="36"/>
      <c r="I1024" s="36"/>
      <c r="J1024" s="36"/>
      <c r="K1024" s="36"/>
      <c r="L1024" s="36"/>
      <c r="M1024" s="36"/>
      <c r="N1024" s="36"/>
      <c r="O1024" s="36"/>
      <c r="P1024" s="36"/>
      <c r="Q1024" s="36"/>
      <c r="R1024" s="36"/>
      <c r="S1024" s="36"/>
      <c r="T1024" s="36"/>
      <c r="U1024" s="36"/>
      <c r="V1024" s="36"/>
      <c r="W1024" s="36"/>
      <c r="X1024" s="36"/>
      <c r="Y1024" s="36"/>
      <c r="Z1024" s="36"/>
      <c r="AA1024" s="36"/>
      <c r="AB1024" s="36"/>
      <c r="AC1024" s="36"/>
      <c r="AD1024" s="36"/>
      <c r="AE1024" s="36"/>
      <c r="AF1024" s="36"/>
      <c r="AG1024" s="36"/>
      <c r="AH1024" s="36"/>
      <c r="AI1024" s="36"/>
      <c r="AJ1024" s="36"/>
      <c r="AK1024" s="36"/>
      <c r="AL1024" s="36"/>
      <c r="AM1024" s="36"/>
      <c r="AN1024" s="36"/>
      <c r="AO1024" s="36"/>
      <c r="AP1024" s="36"/>
      <c r="AQ1024" s="36"/>
      <c r="AR1024" s="36"/>
      <c r="AS1024" s="36"/>
      <c r="AT1024" s="36"/>
      <c r="AU1024" s="36"/>
      <c r="AV1024" s="36"/>
      <c r="AW1024" s="36"/>
      <c r="AX1024" s="36"/>
      <c r="AY1024" s="36"/>
      <c r="AZ1024" s="36"/>
      <c r="BA1024" s="36"/>
      <c r="BB1024" s="36"/>
      <c r="BC1024" s="36"/>
      <c r="BD1024" s="36"/>
      <c r="BE1024" s="36"/>
      <c r="BF1024" s="36"/>
      <c r="BG1024" s="36"/>
      <c r="BH1024" s="36"/>
      <c r="BI1024" s="36"/>
      <c r="BJ1024" s="36"/>
      <c r="BK1024" s="36"/>
      <c r="BL1024" s="36"/>
      <c r="BM1024" s="36"/>
      <c r="BN1024" s="36"/>
      <c r="BO1024" s="36"/>
      <c r="BP1024" s="36"/>
      <c r="BQ1024" s="36"/>
      <c r="BR1024" s="36"/>
      <c r="BS1024" s="36"/>
      <c r="BT1024" s="36"/>
      <c r="BU1024" s="36"/>
      <c r="BV1024" s="36"/>
      <c r="BW1024" s="36"/>
      <c r="BX1024" s="36"/>
      <c r="BY1024" s="36"/>
      <c r="BZ1024" s="36"/>
      <c r="CA1024" s="36"/>
      <c r="CB1024" s="36"/>
      <c r="CC1024" s="36"/>
      <c r="CD1024" s="36"/>
      <c r="CE1024" s="36"/>
      <c r="CF1024" s="36"/>
      <c r="CG1024" s="36"/>
      <c r="CH1024" s="36"/>
      <c r="CI1024" s="36"/>
      <c r="CJ1024" s="36"/>
      <c r="CK1024" s="36"/>
      <c r="CL1024" s="36"/>
      <c r="CM1024" s="36"/>
      <c r="CN1024" s="36"/>
      <c r="CO1024" s="36"/>
      <c r="CP1024" s="36"/>
      <c r="CQ1024" s="36"/>
      <c r="CR1024" s="36"/>
      <c r="CS1024" s="36"/>
      <c r="CT1024" s="36"/>
      <c r="CU1024" s="36"/>
      <c r="CV1024" s="36"/>
      <c r="CW1024" s="36"/>
      <c r="CX1024" s="36"/>
      <c r="CY1024" s="36"/>
      <c r="CZ1024" s="36"/>
      <c r="DA1024" s="36"/>
      <c r="DB1024" s="36"/>
      <c r="DC1024" s="36"/>
      <c r="DD1024" s="36"/>
      <c r="DE1024" s="36"/>
      <c r="DF1024" s="36"/>
      <c r="DG1024" s="36"/>
    </row>
    <row r="1025" spans="2:111" x14ac:dyDescent="0.5">
      <c r="B1025" s="36"/>
      <c r="C1025" s="36"/>
      <c r="D1025" s="36"/>
      <c r="E1025" s="36"/>
      <c r="F1025" s="36"/>
      <c r="G1025" s="36"/>
      <c r="H1025" s="36"/>
      <c r="I1025" s="36"/>
      <c r="J1025" s="36"/>
      <c r="K1025" s="36"/>
      <c r="L1025" s="36"/>
      <c r="M1025" s="36"/>
      <c r="N1025" s="36"/>
      <c r="O1025" s="36"/>
      <c r="P1025" s="36"/>
      <c r="Q1025" s="36"/>
      <c r="R1025" s="36"/>
      <c r="S1025" s="36"/>
      <c r="T1025" s="36"/>
      <c r="U1025" s="36"/>
      <c r="V1025" s="36"/>
      <c r="W1025" s="36"/>
      <c r="X1025" s="36"/>
      <c r="Y1025" s="36"/>
      <c r="Z1025" s="36"/>
      <c r="AA1025" s="36"/>
      <c r="AB1025" s="36"/>
      <c r="AC1025" s="36"/>
      <c r="AD1025" s="36"/>
      <c r="AE1025" s="36"/>
      <c r="AF1025" s="36"/>
      <c r="AG1025" s="36"/>
      <c r="AH1025" s="36"/>
      <c r="AI1025" s="36"/>
      <c r="AJ1025" s="36"/>
      <c r="AK1025" s="36"/>
      <c r="AL1025" s="36"/>
      <c r="AM1025" s="36"/>
      <c r="AN1025" s="36"/>
      <c r="AO1025" s="36"/>
      <c r="AP1025" s="36"/>
      <c r="AQ1025" s="36"/>
      <c r="AR1025" s="36"/>
      <c r="AS1025" s="36"/>
      <c r="AT1025" s="36"/>
      <c r="AU1025" s="36"/>
      <c r="AV1025" s="36"/>
      <c r="AW1025" s="36"/>
      <c r="AX1025" s="36"/>
      <c r="AY1025" s="36"/>
      <c r="AZ1025" s="36"/>
      <c r="BA1025" s="36"/>
      <c r="BB1025" s="36"/>
      <c r="BC1025" s="36"/>
      <c r="BD1025" s="36"/>
      <c r="BE1025" s="36"/>
      <c r="BF1025" s="36"/>
      <c r="BG1025" s="36"/>
      <c r="BH1025" s="36"/>
      <c r="BI1025" s="36"/>
      <c r="BJ1025" s="36"/>
      <c r="BK1025" s="36"/>
      <c r="BL1025" s="36"/>
      <c r="BM1025" s="36"/>
      <c r="BN1025" s="36"/>
      <c r="BO1025" s="36"/>
      <c r="BP1025" s="36"/>
      <c r="BQ1025" s="36"/>
      <c r="BR1025" s="36"/>
      <c r="BS1025" s="36"/>
      <c r="BT1025" s="36"/>
      <c r="BU1025" s="36"/>
      <c r="BV1025" s="36"/>
      <c r="BW1025" s="36"/>
      <c r="BX1025" s="36"/>
      <c r="BY1025" s="36"/>
      <c r="BZ1025" s="36"/>
      <c r="CA1025" s="36"/>
      <c r="CB1025" s="36"/>
      <c r="CC1025" s="36"/>
      <c r="CD1025" s="36"/>
      <c r="CE1025" s="36"/>
      <c r="CF1025" s="36"/>
      <c r="CG1025" s="36"/>
      <c r="CH1025" s="36"/>
      <c r="CI1025" s="36"/>
      <c r="CJ1025" s="36"/>
      <c r="CK1025" s="36"/>
      <c r="CL1025" s="36"/>
      <c r="CM1025" s="36"/>
      <c r="CN1025" s="36"/>
      <c r="CO1025" s="36"/>
      <c r="CP1025" s="36"/>
      <c r="CQ1025" s="36"/>
      <c r="CR1025" s="36"/>
      <c r="CS1025" s="36"/>
      <c r="CT1025" s="36"/>
      <c r="CU1025" s="36"/>
      <c r="CV1025" s="36"/>
      <c r="CW1025" s="36"/>
      <c r="CX1025" s="36"/>
      <c r="CY1025" s="36"/>
      <c r="CZ1025" s="36"/>
      <c r="DA1025" s="36"/>
      <c r="DB1025" s="36"/>
      <c r="DC1025" s="36"/>
      <c r="DD1025" s="36"/>
      <c r="DE1025" s="36"/>
      <c r="DF1025" s="36"/>
      <c r="DG1025" s="36"/>
    </row>
    <row r="1026" spans="2:111" x14ac:dyDescent="0.5">
      <c r="B1026" s="36"/>
      <c r="C1026" s="36"/>
      <c r="D1026" s="36"/>
      <c r="E1026" s="36"/>
      <c r="F1026" s="36"/>
      <c r="G1026" s="36"/>
      <c r="H1026" s="36"/>
      <c r="I1026" s="36"/>
      <c r="J1026" s="36"/>
      <c r="K1026" s="36"/>
      <c r="L1026" s="36"/>
      <c r="M1026" s="36"/>
      <c r="N1026" s="36"/>
      <c r="O1026" s="36"/>
      <c r="P1026" s="36"/>
      <c r="Q1026" s="36"/>
      <c r="R1026" s="36"/>
      <c r="S1026" s="36"/>
      <c r="T1026" s="36"/>
      <c r="U1026" s="36"/>
      <c r="V1026" s="36"/>
      <c r="W1026" s="36"/>
      <c r="X1026" s="36"/>
      <c r="Y1026" s="36"/>
      <c r="Z1026" s="36"/>
      <c r="AA1026" s="36"/>
      <c r="AB1026" s="36"/>
      <c r="AC1026" s="36"/>
      <c r="AD1026" s="36"/>
      <c r="AE1026" s="36"/>
      <c r="AF1026" s="36"/>
      <c r="AG1026" s="36"/>
      <c r="AH1026" s="36"/>
      <c r="AI1026" s="36"/>
      <c r="AJ1026" s="36"/>
      <c r="AK1026" s="36"/>
      <c r="AL1026" s="36"/>
      <c r="AM1026" s="36"/>
      <c r="AN1026" s="36"/>
      <c r="AO1026" s="36"/>
      <c r="AP1026" s="36"/>
      <c r="AQ1026" s="36"/>
      <c r="AR1026" s="36"/>
      <c r="AS1026" s="36"/>
      <c r="AT1026" s="36"/>
      <c r="AU1026" s="36"/>
      <c r="AV1026" s="36"/>
      <c r="AW1026" s="36"/>
      <c r="AX1026" s="36"/>
      <c r="AY1026" s="36"/>
      <c r="AZ1026" s="36"/>
      <c r="BA1026" s="36"/>
      <c r="BB1026" s="36"/>
      <c r="BC1026" s="36"/>
      <c r="BD1026" s="36"/>
      <c r="BE1026" s="36"/>
      <c r="BF1026" s="36"/>
      <c r="BG1026" s="36"/>
      <c r="BH1026" s="36"/>
      <c r="BI1026" s="36"/>
      <c r="BJ1026" s="36"/>
      <c r="BK1026" s="36"/>
      <c r="BL1026" s="36"/>
      <c r="BM1026" s="36"/>
      <c r="BN1026" s="36"/>
      <c r="BO1026" s="36"/>
      <c r="BP1026" s="36"/>
      <c r="BQ1026" s="36"/>
      <c r="BR1026" s="36"/>
      <c r="BS1026" s="36"/>
      <c r="BT1026" s="36"/>
      <c r="BU1026" s="36"/>
      <c r="BV1026" s="36"/>
      <c r="BW1026" s="36"/>
      <c r="BX1026" s="36"/>
      <c r="BY1026" s="36"/>
      <c r="BZ1026" s="36"/>
      <c r="CA1026" s="36"/>
      <c r="CB1026" s="36"/>
      <c r="CC1026" s="36"/>
      <c r="CD1026" s="36"/>
      <c r="CE1026" s="36"/>
      <c r="CF1026" s="36"/>
      <c r="CG1026" s="36"/>
      <c r="CH1026" s="36"/>
      <c r="CI1026" s="36"/>
      <c r="CJ1026" s="36"/>
      <c r="CK1026" s="36"/>
      <c r="CL1026" s="36"/>
      <c r="CM1026" s="36"/>
      <c r="CN1026" s="36"/>
      <c r="CO1026" s="36"/>
      <c r="CP1026" s="36"/>
      <c r="CQ1026" s="36"/>
      <c r="CR1026" s="36"/>
      <c r="CS1026" s="36"/>
      <c r="CT1026" s="36"/>
      <c r="CU1026" s="36"/>
      <c r="CV1026" s="36"/>
      <c r="CW1026" s="36"/>
      <c r="CX1026" s="36"/>
      <c r="CY1026" s="36"/>
      <c r="CZ1026" s="36"/>
      <c r="DA1026" s="36"/>
      <c r="DB1026" s="36"/>
      <c r="DC1026" s="36"/>
      <c r="DD1026" s="36"/>
      <c r="DE1026" s="36"/>
      <c r="DF1026" s="36"/>
      <c r="DG1026" s="36"/>
    </row>
    <row r="1027" spans="2:111" x14ac:dyDescent="0.5">
      <c r="B1027" s="36"/>
      <c r="C1027" s="36"/>
      <c r="D1027" s="36"/>
      <c r="E1027" s="36"/>
      <c r="F1027" s="36"/>
      <c r="G1027" s="36"/>
      <c r="H1027" s="36"/>
      <c r="I1027" s="36"/>
      <c r="J1027" s="36"/>
      <c r="K1027" s="36"/>
      <c r="L1027" s="36"/>
      <c r="M1027" s="36"/>
      <c r="N1027" s="36"/>
      <c r="O1027" s="36"/>
      <c r="P1027" s="36"/>
      <c r="Q1027" s="36"/>
      <c r="R1027" s="36"/>
      <c r="S1027" s="36"/>
      <c r="T1027" s="36"/>
      <c r="U1027" s="36"/>
      <c r="V1027" s="36"/>
      <c r="W1027" s="36"/>
      <c r="X1027" s="36"/>
      <c r="Y1027" s="36"/>
      <c r="Z1027" s="36"/>
      <c r="AA1027" s="36"/>
      <c r="AB1027" s="36"/>
      <c r="AC1027" s="36"/>
      <c r="AD1027" s="36"/>
      <c r="AE1027" s="36"/>
      <c r="AF1027" s="36"/>
      <c r="AG1027" s="36"/>
      <c r="AH1027" s="36"/>
      <c r="AI1027" s="36"/>
      <c r="AJ1027" s="36"/>
      <c r="AK1027" s="36"/>
      <c r="AL1027" s="36"/>
      <c r="AM1027" s="36"/>
      <c r="AN1027" s="36"/>
      <c r="AO1027" s="36"/>
      <c r="AP1027" s="36"/>
      <c r="AQ1027" s="36"/>
      <c r="AR1027" s="36"/>
      <c r="AS1027" s="36"/>
      <c r="AT1027" s="36"/>
      <c r="AU1027" s="36"/>
      <c r="AV1027" s="36"/>
      <c r="AW1027" s="36"/>
      <c r="AX1027" s="36"/>
      <c r="AY1027" s="36"/>
      <c r="AZ1027" s="36"/>
      <c r="BA1027" s="36"/>
      <c r="BB1027" s="36"/>
      <c r="BC1027" s="36"/>
      <c r="BD1027" s="36"/>
      <c r="BE1027" s="36"/>
      <c r="BF1027" s="36"/>
      <c r="BG1027" s="36"/>
      <c r="BH1027" s="36"/>
      <c r="BI1027" s="36"/>
      <c r="BJ1027" s="36"/>
      <c r="BK1027" s="36"/>
      <c r="BL1027" s="36"/>
      <c r="BM1027" s="36"/>
      <c r="BN1027" s="36"/>
      <c r="BO1027" s="36"/>
      <c r="BP1027" s="36"/>
      <c r="BQ1027" s="36"/>
      <c r="BR1027" s="36"/>
      <c r="BS1027" s="36"/>
      <c r="BT1027" s="36"/>
      <c r="BU1027" s="36"/>
      <c r="BV1027" s="36"/>
      <c r="BW1027" s="36"/>
      <c r="BX1027" s="36"/>
      <c r="BY1027" s="36"/>
      <c r="BZ1027" s="36"/>
      <c r="CA1027" s="36"/>
      <c r="CB1027" s="36"/>
      <c r="CC1027" s="36"/>
      <c r="CD1027" s="36"/>
      <c r="CE1027" s="36"/>
      <c r="CF1027" s="36"/>
      <c r="CG1027" s="36"/>
      <c r="CH1027" s="36"/>
      <c r="CI1027" s="36"/>
      <c r="CJ1027" s="36"/>
      <c r="CK1027" s="36"/>
      <c r="CL1027" s="36"/>
      <c r="CM1027" s="36"/>
      <c r="CN1027" s="36"/>
      <c r="CO1027" s="36"/>
      <c r="CP1027" s="36"/>
      <c r="CQ1027" s="36"/>
      <c r="CR1027" s="36"/>
      <c r="CS1027" s="36"/>
      <c r="CT1027" s="36"/>
      <c r="CU1027" s="36"/>
      <c r="CV1027" s="36"/>
      <c r="CW1027" s="36"/>
      <c r="CX1027" s="36"/>
      <c r="CY1027" s="36"/>
      <c r="CZ1027" s="36"/>
      <c r="DA1027" s="36"/>
      <c r="DB1027" s="36"/>
      <c r="DC1027" s="36"/>
      <c r="DD1027" s="36"/>
      <c r="DE1027" s="36"/>
      <c r="DF1027" s="36"/>
      <c r="DG1027" s="36"/>
    </row>
    <row r="1028" spans="2:111" x14ac:dyDescent="0.5">
      <c r="B1028" s="36"/>
      <c r="C1028" s="36"/>
      <c r="D1028" s="36"/>
      <c r="E1028" s="36"/>
      <c r="F1028" s="36"/>
      <c r="G1028" s="36"/>
      <c r="H1028" s="36"/>
      <c r="I1028" s="36"/>
      <c r="J1028" s="36"/>
      <c r="K1028" s="36"/>
      <c r="L1028" s="36"/>
      <c r="M1028" s="36"/>
      <c r="N1028" s="36"/>
      <c r="O1028" s="36"/>
      <c r="P1028" s="36"/>
      <c r="Q1028" s="36"/>
      <c r="R1028" s="36"/>
      <c r="S1028" s="36"/>
      <c r="T1028" s="36"/>
      <c r="U1028" s="36"/>
      <c r="V1028" s="36"/>
      <c r="W1028" s="36"/>
      <c r="X1028" s="36"/>
      <c r="Y1028" s="36"/>
      <c r="Z1028" s="36"/>
      <c r="AA1028" s="36"/>
      <c r="AB1028" s="36"/>
      <c r="AC1028" s="36"/>
      <c r="AD1028" s="36"/>
      <c r="AE1028" s="36"/>
      <c r="AF1028" s="36"/>
      <c r="AG1028" s="36"/>
      <c r="AH1028" s="36"/>
      <c r="AI1028" s="36"/>
      <c r="AJ1028" s="36"/>
      <c r="AK1028" s="36"/>
      <c r="AL1028" s="36"/>
      <c r="AM1028" s="36"/>
      <c r="AN1028" s="36"/>
      <c r="AO1028" s="36"/>
      <c r="AP1028" s="36"/>
      <c r="AQ1028" s="36"/>
      <c r="AR1028" s="36"/>
      <c r="AS1028" s="36"/>
      <c r="AT1028" s="36"/>
      <c r="AU1028" s="36"/>
      <c r="AV1028" s="36"/>
      <c r="AW1028" s="36"/>
      <c r="AX1028" s="36"/>
      <c r="AY1028" s="36"/>
      <c r="AZ1028" s="36"/>
      <c r="BA1028" s="36"/>
      <c r="BB1028" s="36"/>
      <c r="BC1028" s="36"/>
      <c r="BD1028" s="36"/>
      <c r="BE1028" s="36"/>
      <c r="BF1028" s="36"/>
      <c r="BG1028" s="36"/>
      <c r="BH1028" s="36"/>
      <c r="BI1028" s="36"/>
      <c r="BJ1028" s="36"/>
      <c r="BK1028" s="36"/>
      <c r="BL1028" s="36"/>
      <c r="BM1028" s="36"/>
      <c r="BN1028" s="36"/>
      <c r="BO1028" s="36"/>
      <c r="BP1028" s="36"/>
      <c r="BQ1028" s="36"/>
      <c r="BR1028" s="36"/>
      <c r="BS1028" s="36"/>
      <c r="BT1028" s="36"/>
      <c r="BU1028" s="36"/>
      <c r="BV1028" s="36"/>
      <c r="BW1028" s="36"/>
      <c r="BX1028" s="36"/>
      <c r="BY1028" s="36"/>
      <c r="BZ1028" s="36"/>
      <c r="CA1028" s="36"/>
      <c r="CB1028" s="36"/>
      <c r="CC1028" s="36"/>
      <c r="CD1028" s="36"/>
      <c r="CE1028" s="36"/>
      <c r="CF1028" s="36"/>
      <c r="CG1028" s="36"/>
      <c r="CH1028" s="36"/>
      <c r="CI1028" s="36"/>
      <c r="CJ1028" s="36"/>
      <c r="CK1028" s="36"/>
      <c r="CL1028" s="36"/>
      <c r="CM1028" s="36"/>
      <c r="CN1028" s="36"/>
      <c r="CO1028" s="36"/>
      <c r="CP1028" s="36"/>
      <c r="CQ1028" s="36"/>
      <c r="CR1028" s="36"/>
      <c r="CS1028" s="36"/>
      <c r="CT1028" s="36"/>
      <c r="CU1028" s="36"/>
      <c r="CV1028" s="36"/>
      <c r="CW1028" s="36"/>
      <c r="CX1028" s="36"/>
      <c r="CY1028" s="36"/>
      <c r="CZ1028" s="36"/>
      <c r="DA1028" s="36"/>
      <c r="DB1028" s="36"/>
      <c r="DC1028" s="36"/>
      <c r="DD1028" s="36"/>
      <c r="DE1028" s="36"/>
      <c r="DF1028" s="36"/>
      <c r="DG1028" s="36"/>
    </row>
    <row r="1029" spans="2:111" x14ac:dyDescent="0.5">
      <c r="B1029" s="36"/>
      <c r="C1029" s="36"/>
      <c r="D1029" s="36"/>
      <c r="E1029" s="36"/>
      <c r="F1029" s="36"/>
      <c r="G1029" s="36"/>
      <c r="H1029" s="36"/>
      <c r="I1029" s="36"/>
      <c r="J1029" s="36"/>
      <c r="K1029" s="36"/>
      <c r="L1029" s="36"/>
      <c r="M1029" s="36"/>
      <c r="N1029" s="36"/>
      <c r="O1029" s="36"/>
      <c r="P1029" s="36"/>
      <c r="Q1029" s="36"/>
      <c r="R1029" s="36"/>
      <c r="S1029" s="36"/>
      <c r="T1029" s="36"/>
      <c r="U1029" s="36"/>
      <c r="V1029" s="36"/>
      <c r="W1029" s="36"/>
      <c r="X1029" s="36"/>
      <c r="Y1029" s="36"/>
      <c r="Z1029" s="36"/>
      <c r="AA1029" s="36"/>
      <c r="AB1029" s="36"/>
      <c r="AC1029" s="36"/>
      <c r="AD1029" s="36"/>
      <c r="AE1029" s="36"/>
      <c r="AF1029" s="36"/>
      <c r="AG1029" s="36"/>
      <c r="AH1029" s="36"/>
      <c r="AI1029" s="36"/>
      <c r="AJ1029" s="36"/>
      <c r="AK1029" s="36"/>
      <c r="AL1029" s="36"/>
      <c r="AM1029" s="36"/>
      <c r="AN1029" s="36"/>
      <c r="AO1029" s="36"/>
      <c r="AP1029" s="36"/>
      <c r="AQ1029" s="36"/>
      <c r="AR1029" s="36"/>
      <c r="AS1029" s="36"/>
      <c r="AT1029" s="36"/>
      <c r="AU1029" s="36"/>
      <c r="AV1029" s="36"/>
      <c r="AW1029" s="36"/>
      <c r="AX1029" s="36"/>
      <c r="AY1029" s="36"/>
      <c r="AZ1029" s="36"/>
      <c r="BA1029" s="36"/>
      <c r="BB1029" s="36"/>
      <c r="BC1029" s="36"/>
      <c r="BD1029" s="36"/>
      <c r="BE1029" s="36"/>
      <c r="BF1029" s="36"/>
      <c r="BG1029" s="36"/>
      <c r="BH1029" s="36"/>
      <c r="BI1029" s="36"/>
      <c r="BJ1029" s="36"/>
      <c r="BK1029" s="36"/>
      <c r="BL1029" s="36"/>
      <c r="BM1029" s="36"/>
      <c r="BN1029" s="36"/>
      <c r="BO1029" s="36"/>
      <c r="BP1029" s="36"/>
      <c r="BQ1029" s="36"/>
      <c r="BR1029" s="36"/>
      <c r="BS1029" s="36"/>
      <c r="BT1029" s="36"/>
      <c r="BU1029" s="36"/>
      <c r="BV1029" s="36"/>
      <c r="BW1029" s="36"/>
      <c r="BX1029" s="36"/>
      <c r="BY1029" s="36"/>
      <c r="BZ1029" s="36"/>
      <c r="CA1029" s="36"/>
      <c r="CB1029" s="36"/>
      <c r="CC1029" s="36"/>
      <c r="CD1029" s="36"/>
      <c r="CE1029" s="36"/>
      <c r="CF1029" s="36"/>
      <c r="CG1029" s="36"/>
      <c r="CH1029" s="36"/>
      <c r="CI1029" s="36"/>
      <c r="CJ1029" s="36"/>
      <c r="CK1029" s="36"/>
      <c r="CL1029" s="36"/>
      <c r="CM1029" s="36"/>
      <c r="CN1029" s="36"/>
      <c r="CO1029" s="36"/>
      <c r="CP1029" s="36"/>
      <c r="CQ1029" s="36"/>
      <c r="CR1029" s="36"/>
      <c r="CS1029" s="36"/>
      <c r="CT1029" s="36"/>
      <c r="CU1029" s="36"/>
      <c r="CV1029" s="36"/>
      <c r="CW1029" s="36"/>
      <c r="CX1029" s="36"/>
      <c r="CY1029" s="36"/>
      <c r="CZ1029" s="36"/>
      <c r="DA1029" s="36"/>
      <c r="DB1029" s="36"/>
      <c r="DC1029" s="36"/>
      <c r="DD1029" s="36"/>
      <c r="DE1029" s="36"/>
      <c r="DF1029" s="36"/>
      <c r="DG1029" s="36"/>
    </row>
    <row r="1030" spans="2:111" x14ac:dyDescent="0.5">
      <c r="B1030" s="36"/>
      <c r="C1030" s="36"/>
      <c r="D1030" s="36"/>
      <c r="E1030" s="36"/>
      <c r="F1030" s="36"/>
      <c r="G1030" s="36"/>
      <c r="H1030" s="36"/>
      <c r="I1030" s="36"/>
      <c r="J1030" s="36"/>
      <c r="K1030" s="36"/>
      <c r="L1030" s="36"/>
      <c r="M1030" s="36"/>
      <c r="N1030" s="36"/>
      <c r="O1030" s="36"/>
      <c r="P1030" s="36"/>
      <c r="Q1030" s="36"/>
      <c r="R1030" s="36"/>
      <c r="S1030" s="36"/>
      <c r="T1030" s="36"/>
      <c r="U1030" s="36"/>
      <c r="V1030" s="36"/>
      <c r="W1030" s="36"/>
      <c r="X1030" s="36"/>
      <c r="Y1030" s="36"/>
      <c r="Z1030" s="36"/>
      <c r="AA1030" s="36"/>
      <c r="AB1030" s="36"/>
      <c r="AC1030" s="36"/>
      <c r="AD1030" s="36"/>
      <c r="AE1030" s="36"/>
      <c r="AF1030" s="36"/>
      <c r="AG1030" s="36"/>
      <c r="AH1030" s="36"/>
      <c r="AI1030" s="36"/>
      <c r="AJ1030" s="36"/>
      <c r="AK1030" s="36"/>
      <c r="AL1030" s="36"/>
      <c r="AM1030" s="36"/>
      <c r="AN1030" s="36"/>
      <c r="AO1030" s="36"/>
      <c r="AP1030" s="36"/>
      <c r="AQ1030" s="36"/>
      <c r="AR1030" s="36"/>
      <c r="AS1030" s="36"/>
      <c r="AT1030" s="36"/>
      <c r="AU1030" s="36"/>
      <c r="AV1030" s="36"/>
      <c r="AW1030" s="36"/>
      <c r="AX1030" s="36"/>
      <c r="AY1030" s="36"/>
      <c r="AZ1030" s="36"/>
      <c r="BA1030" s="36"/>
      <c r="BB1030" s="36"/>
      <c r="BC1030" s="36"/>
      <c r="BD1030" s="36"/>
      <c r="BE1030" s="36"/>
      <c r="BF1030" s="36"/>
      <c r="BG1030" s="36"/>
      <c r="BH1030" s="36"/>
      <c r="BI1030" s="36"/>
      <c r="BJ1030" s="36"/>
      <c r="BK1030" s="36"/>
      <c r="BL1030" s="36"/>
      <c r="BM1030" s="36"/>
      <c r="BN1030" s="36"/>
      <c r="BO1030" s="36"/>
      <c r="BP1030" s="36"/>
      <c r="BQ1030" s="36"/>
      <c r="BR1030" s="36"/>
      <c r="BS1030" s="36"/>
      <c r="BT1030" s="36"/>
      <c r="BU1030" s="36"/>
      <c r="BV1030" s="36"/>
      <c r="BW1030" s="36"/>
      <c r="BX1030" s="36"/>
      <c r="BY1030" s="36"/>
      <c r="BZ1030" s="36"/>
      <c r="CA1030" s="36"/>
      <c r="CB1030" s="36"/>
      <c r="CC1030" s="36"/>
      <c r="CD1030" s="36"/>
      <c r="CE1030" s="36"/>
      <c r="CF1030" s="36"/>
      <c r="CG1030" s="36"/>
      <c r="CH1030" s="36"/>
      <c r="CI1030" s="36"/>
      <c r="CJ1030" s="36"/>
      <c r="CK1030" s="36"/>
      <c r="CL1030" s="36"/>
      <c r="CM1030" s="36"/>
      <c r="CN1030" s="36"/>
      <c r="CO1030" s="36"/>
      <c r="CP1030" s="36"/>
      <c r="CQ1030" s="36"/>
      <c r="CR1030" s="36"/>
      <c r="CS1030" s="36"/>
      <c r="CT1030" s="36"/>
      <c r="CU1030" s="36"/>
      <c r="CV1030" s="36"/>
      <c r="CW1030" s="36"/>
      <c r="CX1030" s="36"/>
      <c r="CY1030" s="36"/>
      <c r="CZ1030" s="36"/>
      <c r="DA1030" s="36"/>
      <c r="DB1030" s="36"/>
      <c r="DC1030" s="36"/>
      <c r="DD1030" s="36"/>
      <c r="DE1030" s="36"/>
      <c r="DF1030" s="36"/>
      <c r="DG1030" s="36"/>
    </row>
    <row r="1031" spans="2:111" x14ac:dyDescent="0.5">
      <c r="B1031" s="36"/>
      <c r="C1031" s="36"/>
      <c r="D1031" s="36"/>
      <c r="E1031" s="36"/>
      <c r="F1031" s="36"/>
      <c r="G1031" s="36"/>
      <c r="H1031" s="36"/>
      <c r="I1031" s="36"/>
      <c r="J1031" s="36"/>
      <c r="K1031" s="36"/>
      <c r="L1031" s="36"/>
      <c r="M1031" s="36"/>
      <c r="N1031" s="36"/>
      <c r="O1031" s="36"/>
      <c r="P1031" s="36"/>
      <c r="Q1031" s="36"/>
      <c r="R1031" s="36"/>
      <c r="S1031" s="36"/>
      <c r="T1031" s="36"/>
      <c r="U1031" s="36"/>
      <c r="V1031" s="36"/>
      <c r="W1031" s="36"/>
      <c r="X1031" s="36"/>
      <c r="Y1031" s="36"/>
      <c r="Z1031" s="36"/>
      <c r="AA1031" s="36"/>
      <c r="AB1031" s="36"/>
      <c r="AC1031" s="36"/>
      <c r="AD1031" s="36"/>
      <c r="AE1031" s="36"/>
      <c r="AF1031" s="36"/>
      <c r="AG1031" s="36"/>
      <c r="AH1031" s="36"/>
      <c r="AI1031" s="36"/>
      <c r="AJ1031" s="36"/>
      <c r="AK1031" s="36"/>
      <c r="AL1031" s="36"/>
      <c r="AM1031" s="36"/>
      <c r="AN1031" s="36"/>
      <c r="AO1031" s="36"/>
      <c r="AP1031" s="36"/>
      <c r="AQ1031" s="36"/>
      <c r="AR1031" s="36"/>
      <c r="AS1031" s="36"/>
      <c r="AT1031" s="36"/>
      <c r="AU1031" s="36"/>
      <c r="AV1031" s="36"/>
      <c r="AW1031" s="36"/>
      <c r="AX1031" s="36"/>
      <c r="AY1031" s="36"/>
      <c r="AZ1031" s="36"/>
      <c r="BA1031" s="36"/>
      <c r="BB1031" s="36"/>
      <c r="BC1031" s="36"/>
      <c r="BD1031" s="36"/>
      <c r="BE1031" s="36"/>
      <c r="BF1031" s="36"/>
      <c r="BG1031" s="36"/>
      <c r="BH1031" s="36"/>
      <c r="BI1031" s="36"/>
      <c r="BJ1031" s="36"/>
      <c r="BK1031" s="36"/>
      <c r="BL1031" s="36"/>
      <c r="BM1031" s="36"/>
      <c r="BN1031" s="36"/>
      <c r="BO1031" s="36"/>
      <c r="BP1031" s="36"/>
      <c r="BQ1031" s="36"/>
      <c r="BR1031" s="36"/>
      <c r="BS1031" s="36"/>
      <c r="BT1031" s="36"/>
      <c r="BU1031" s="36"/>
      <c r="BV1031" s="36"/>
      <c r="BW1031" s="36"/>
      <c r="BX1031" s="36"/>
      <c r="BY1031" s="36"/>
      <c r="BZ1031" s="36"/>
      <c r="CA1031" s="36"/>
      <c r="CB1031" s="36"/>
      <c r="CC1031" s="36"/>
      <c r="CD1031" s="36"/>
      <c r="CE1031" s="36"/>
      <c r="CF1031" s="36"/>
      <c r="CG1031" s="36"/>
      <c r="CH1031" s="36"/>
      <c r="CI1031" s="36"/>
      <c r="CJ1031" s="36"/>
      <c r="CK1031" s="36"/>
      <c r="CL1031" s="36"/>
      <c r="CM1031" s="36"/>
      <c r="CN1031" s="36"/>
      <c r="CO1031" s="36"/>
      <c r="CP1031" s="36"/>
      <c r="CQ1031" s="36"/>
      <c r="CR1031" s="36"/>
      <c r="CS1031" s="36"/>
      <c r="CT1031" s="36"/>
      <c r="CU1031" s="36"/>
      <c r="CV1031" s="36"/>
      <c r="CW1031" s="36"/>
      <c r="CX1031" s="36"/>
      <c r="CY1031" s="36"/>
      <c r="CZ1031" s="36"/>
      <c r="DA1031" s="36"/>
      <c r="DB1031" s="36"/>
      <c r="DC1031" s="36"/>
      <c r="DD1031" s="36"/>
      <c r="DE1031" s="36"/>
      <c r="DF1031" s="36"/>
      <c r="DG1031" s="36"/>
    </row>
    <row r="1032" spans="2:111" x14ac:dyDescent="0.5">
      <c r="B1032" s="36"/>
      <c r="C1032" s="36"/>
      <c r="D1032" s="36"/>
      <c r="E1032" s="36"/>
      <c r="F1032" s="36"/>
      <c r="G1032" s="36"/>
      <c r="H1032" s="36"/>
      <c r="I1032" s="36"/>
      <c r="J1032" s="36"/>
      <c r="K1032" s="36"/>
      <c r="L1032" s="36"/>
      <c r="M1032" s="36"/>
      <c r="N1032" s="36"/>
      <c r="O1032" s="36"/>
      <c r="P1032" s="36"/>
      <c r="Q1032" s="36"/>
      <c r="R1032" s="36"/>
      <c r="S1032" s="36"/>
      <c r="T1032" s="36"/>
      <c r="U1032" s="36"/>
      <c r="V1032" s="36"/>
      <c r="W1032" s="36"/>
      <c r="X1032" s="36"/>
      <c r="Y1032" s="36"/>
      <c r="Z1032" s="36"/>
      <c r="AA1032" s="36"/>
      <c r="AB1032" s="36"/>
      <c r="AC1032" s="36"/>
      <c r="AD1032" s="36"/>
      <c r="AE1032" s="36"/>
      <c r="AF1032" s="36"/>
      <c r="AG1032" s="36"/>
      <c r="AH1032" s="36"/>
      <c r="AI1032" s="36"/>
      <c r="AJ1032" s="36"/>
      <c r="AK1032" s="36"/>
      <c r="AL1032" s="36"/>
      <c r="AM1032" s="36"/>
      <c r="AN1032" s="36"/>
      <c r="AO1032" s="36"/>
      <c r="AP1032" s="36"/>
      <c r="AQ1032" s="36"/>
      <c r="AR1032" s="36"/>
      <c r="AS1032" s="36"/>
      <c r="AT1032" s="36"/>
      <c r="AU1032" s="36"/>
      <c r="AV1032" s="36"/>
      <c r="AW1032" s="36"/>
      <c r="AX1032" s="36"/>
      <c r="AY1032" s="36"/>
      <c r="AZ1032" s="36"/>
      <c r="BA1032" s="36"/>
      <c r="BB1032" s="36"/>
      <c r="BC1032" s="36"/>
      <c r="BD1032" s="36"/>
      <c r="BE1032" s="36"/>
      <c r="BF1032" s="36"/>
      <c r="BG1032" s="36"/>
      <c r="BH1032" s="36"/>
      <c r="BI1032" s="36"/>
      <c r="BJ1032" s="36"/>
      <c r="BK1032" s="36"/>
      <c r="BL1032" s="36"/>
      <c r="BM1032" s="36"/>
      <c r="BN1032" s="36"/>
      <c r="BO1032" s="36"/>
      <c r="BP1032" s="36"/>
      <c r="BQ1032" s="36"/>
      <c r="BR1032" s="36"/>
      <c r="BS1032" s="36"/>
      <c r="BT1032" s="36"/>
      <c r="BU1032" s="36"/>
      <c r="BV1032" s="36"/>
      <c r="BW1032" s="36"/>
      <c r="BX1032" s="36"/>
      <c r="BY1032" s="36"/>
      <c r="BZ1032" s="36"/>
      <c r="CA1032" s="36"/>
      <c r="CB1032" s="36"/>
      <c r="CC1032" s="36"/>
      <c r="CD1032" s="36"/>
      <c r="CE1032" s="36"/>
      <c r="CF1032" s="36"/>
      <c r="CG1032" s="36"/>
      <c r="CH1032" s="36"/>
      <c r="CI1032" s="36"/>
      <c r="CJ1032" s="36"/>
      <c r="CK1032" s="36"/>
      <c r="CL1032" s="36"/>
      <c r="CM1032" s="36"/>
      <c r="CN1032" s="36"/>
      <c r="CO1032" s="36"/>
      <c r="CP1032" s="36"/>
      <c r="CQ1032" s="36"/>
      <c r="CR1032" s="36"/>
      <c r="CS1032" s="36"/>
      <c r="CT1032" s="36"/>
      <c r="CU1032" s="36"/>
      <c r="CV1032" s="36"/>
      <c r="CW1032" s="36"/>
      <c r="CX1032" s="36"/>
      <c r="CY1032" s="36"/>
      <c r="CZ1032" s="36"/>
      <c r="DA1032" s="36"/>
      <c r="DB1032" s="36"/>
      <c r="DC1032" s="36"/>
      <c r="DD1032" s="36"/>
      <c r="DE1032" s="36"/>
      <c r="DF1032" s="36"/>
      <c r="DG1032" s="36"/>
    </row>
    <row r="1033" spans="2:111" x14ac:dyDescent="0.5">
      <c r="B1033" s="36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36"/>
      <c r="Q1033" s="36"/>
      <c r="R1033" s="36"/>
      <c r="S1033" s="36"/>
      <c r="T1033" s="36"/>
      <c r="U1033" s="36"/>
      <c r="V1033" s="36"/>
      <c r="W1033" s="36"/>
      <c r="X1033" s="36"/>
      <c r="Y1033" s="36"/>
      <c r="Z1033" s="36"/>
      <c r="AA1033" s="36"/>
      <c r="AB1033" s="36"/>
      <c r="AC1033" s="36"/>
      <c r="AD1033" s="36"/>
      <c r="AE1033" s="36"/>
      <c r="AF1033" s="36"/>
      <c r="AG1033" s="36"/>
      <c r="AH1033" s="36"/>
      <c r="AI1033" s="36"/>
      <c r="AJ1033" s="36"/>
      <c r="AK1033" s="36"/>
      <c r="AL1033" s="36"/>
      <c r="AM1033" s="36"/>
      <c r="AN1033" s="36"/>
      <c r="AO1033" s="36"/>
      <c r="AP1033" s="36"/>
      <c r="AQ1033" s="36"/>
      <c r="AR1033" s="36"/>
      <c r="AS1033" s="36"/>
      <c r="AT1033" s="36"/>
      <c r="AU1033" s="36"/>
      <c r="AV1033" s="36"/>
      <c r="AW1033" s="36"/>
      <c r="AX1033" s="36"/>
      <c r="AY1033" s="36"/>
      <c r="AZ1033" s="36"/>
      <c r="BA1033" s="36"/>
      <c r="BB1033" s="36"/>
      <c r="BC1033" s="36"/>
      <c r="BD1033" s="36"/>
      <c r="BE1033" s="36"/>
      <c r="BF1033" s="36"/>
      <c r="BG1033" s="36"/>
      <c r="BH1033" s="36"/>
      <c r="BI1033" s="36"/>
      <c r="BJ1033" s="36"/>
      <c r="BK1033" s="36"/>
      <c r="BL1033" s="36"/>
      <c r="BM1033" s="36"/>
      <c r="BN1033" s="36"/>
      <c r="BO1033" s="36"/>
      <c r="BP1033" s="36"/>
      <c r="BQ1033" s="36"/>
      <c r="BR1033" s="36"/>
      <c r="BS1033" s="36"/>
      <c r="BT1033" s="36"/>
      <c r="BU1033" s="36"/>
      <c r="BV1033" s="36"/>
      <c r="BW1033" s="36"/>
      <c r="BX1033" s="36"/>
      <c r="BY1033" s="36"/>
      <c r="BZ1033" s="36"/>
      <c r="CA1033" s="36"/>
      <c r="CB1033" s="36"/>
      <c r="CC1033" s="36"/>
      <c r="CD1033" s="36"/>
      <c r="CE1033" s="36"/>
      <c r="CF1033" s="36"/>
      <c r="CG1033" s="36"/>
      <c r="CH1033" s="36"/>
      <c r="CI1033" s="36"/>
      <c r="CJ1033" s="36"/>
      <c r="CK1033" s="36"/>
      <c r="CL1033" s="36"/>
      <c r="CM1033" s="36"/>
      <c r="CN1033" s="36"/>
      <c r="CO1033" s="36"/>
      <c r="CP1033" s="36"/>
      <c r="CQ1033" s="36"/>
      <c r="CR1033" s="36"/>
      <c r="CS1033" s="36"/>
      <c r="CT1033" s="36"/>
      <c r="CU1033" s="36"/>
      <c r="CV1033" s="36"/>
      <c r="CW1033" s="36"/>
      <c r="CX1033" s="36"/>
      <c r="CY1033" s="36"/>
      <c r="CZ1033" s="36"/>
      <c r="DA1033" s="36"/>
      <c r="DB1033" s="36"/>
      <c r="DC1033" s="36"/>
      <c r="DD1033" s="36"/>
      <c r="DE1033" s="36"/>
      <c r="DF1033" s="36"/>
      <c r="DG1033" s="36"/>
    </row>
    <row r="1034" spans="2:111" x14ac:dyDescent="0.5">
      <c r="B1034" s="36"/>
      <c r="C1034" s="36"/>
      <c r="D1034" s="36"/>
      <c r="E1034" s="36"/>
      <c r="F1034" s="36"/>
      <c r="G1034" s="36"/>
      <c r="H1034" s="36"/>
      <c r="I1034" s="36"/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36"/>
      <c r="Y1034" s="36"/>
      <c r="Z1034" s="36"/>
      <c r="AA1034" s="36"/>
      <c r="AB1034" s="36"/>
      <c r="AC1034" s="36"/>
      <c r="AD1034" s="36"/>
      <c r="AE1034" s="36"/>
      <c r="AF1034" s="36"/>
      <c r="AG1034" s="36"/>
      <c r="AH1034" s="36"/>
      <c r="AI1034" s="36"/>
      <c r="AJ1034" s="36"/>
      <c r="AK1034" s="36"/>
      <c r="AL1034" s="36"/>
      <c r="AM1034" s="36"/>
      <c r="AN1034" s="36"/>
      <c r="AO1034" s="36"/>
      <c r="AP1034" s="36"/>
      <c r="AQ1034" s="36"/>
      <c r="AR1034" s="36"/>
      <c r="AS1034" s="36"/>
      <c r="AT1034" s="36"/>
      <c r="AU1034" s="36"/>
      <c r="AV1034" s="36"/>
      <c r="AW1034" s="36"/>
      <c r="AX1034" s="36"/>
      <c r="AY1034" s="36"/>
      <c r="AZ1034" s="36"/>
      <c r="BA1034" s="36"/>
      <c r="BB1034" s="36"/>
      <c r="BC1034" s="36"/>
      <c r="BD1034" s="36"/>
      <c r="BE1034" s="36"/>
      <c r="BF1034" s="36"/>
      <c r="BG1034" s="36"/>
      <c r="BH1034" s="36"/>
      <c r="BI1034" s="36"/>
      <c r="BJ1034" s="36"/>
      <c r="BK1034" s="36"/>
      <c r="BL1034" s="36"/>
      <c r="BM1034" s="36"/>
      <c r="BN1034" s="36"/>
      <c r="BO1034" s="36"/>
      <c r="BP1034" s="36"/>
      <c r="BQ1034" s="36"/>
      <c r="BR1034" s="36"/>
      <c r="BS1034" s="36"/>
      <c r="BT1034" s="36"/>
      <c r="BU1034" s="36"/>
      <c r="BV1034" s="36"/>
      <c r="BW1034" s="36"/>
      <c r="BX1034" s="36"/>
      <c r="BY1034" s="36"/>
      <c r="BZ1034" s="36"/>
      <c r="CA1034" s="36"/>
      <c r="CB1034" s="36"/>
      <c r="CC1034" s="36"/>
      <c r="CD1034" s="36"/>
      <c r="CE1034" s="36"/>
      <c r="CF1034" s="36"/>
      <c r="CG1034" s="36"/>
      <c r="CH1034" s="36"/>
      <c r="CI1034" s="36"/>
      <c r="CJ1034" s="36"/>
      <c r="CK1034" s="36"/>
      <c r="CL1034" s="36"/>
      <c r="CM1034" s="36"/>
      <c r="CN1034" s="36"/>
      <c r="CO1034" s="36"/>
      <c r="CP1034" s="36"/>
      <c r="CQ1034" s="36"/>
      <c r="CR1034" s="36"/>
      <c r="CS1034" s="36"/>
      <c r="CT1034" s="36"/>
      <c r="CU1034" s="36"/>
      <c r="CV1034" s="36"/>
      <c r="CW1034" s="36"/>
      <c r="CX1034" s="36"/>
      <c r="CY1034" s="36"/>
      <c r="CZ1034" s="36"/>
      <c r="DA1034" s="36"/>
      <c r="DB1034" s="36"/>
      <c r="DC1034" s="36"/>
      <c r="DD1034" s="36"/>
      <c r="DE1034" s="36"/>
      <c r="DF1034" s="36"/>
      <c r="DG1034" s="36"/>
    </row>
    <row r="1035" spans="2:111" x14ac:dyDescent="0.5">
      <c r="B1035" s="36"/>
      <c r="C1035" s="36"/>
      <c r="D1035" s="36"/>
      <c r="E1035" s="36"/>
      <c r="F1035" s="36"/>
      <c r="G1035" s="36"/>
      <c r="H1035" s="36"/>
      <c r="I1035" s="36"/>
      <c r="J1035" s="36"/>
      <c r="K1035" s="36"/>
      <c r="L1035" s="36"/>
      <c r="M1035" s="36"/>
      <c r="N1035" s="36"/>
      <c r="O1035" s="36"/>
      <c r="P1035" s="36"/>
      <c r="Q1035" s="36"/>
      <c r="R1035" s="36"/>
      <c r="S1035" s="36"/>
      <c r="T1035" s="36"/>
      <c r="U1035" s="36"/>
      <c r="V1035" s="36"/>
      <c r="W1035" s="36"/>
      <c r="X1035" s="36"/>
      <c r="Y1035" s="36"/>
      <c r="Z1035" s="36"/>
      <c r="AA1035" s="36"/>
      <c r="AB1035" s="36"/>
      <c r="AC1035" s="36"/>
      <c r="AD1035" s="36"/>
      <c r="AE1035" s="36"/>
      <c r="AF1035" s="36"/>
      <c r="AG1035" s="36"/>
      <c r="AH1035" s="36"/>
      <c r="AI1035" s="36"/>
      <c r="AJ1035" s="36"/>
      <c r="AK1035" s="36"/>
      <c r="AL1035" s="36"/>
      <c r="AM1035" s="36"/>
      <c r="AN1035" s="36"/>
      <c r="AO1035" s="36"/>
      <c r="AP1035" s="36"/>
      <c r="AQ1035" s="36"/>
      <c r="AR1035" s="36"/>
      <c r="AS1035" s="36"/>
      <c r="AT1035" s="36"/>
      <c r="AU1035" s="36"/>
      <c r="AV1035" s="36"/>
      <c r="AW1035" s="36"/>
      <c r="AX1035" s="36"/>
      <c r="AY1035" s="36"/>
      <c r="AZ1035" s="36"/>
      <c r="BA1035" s="36"/>
      <c r="BB1035" s="36"/>
      <c r="BC1035" s="36"/>
      <c r="BD1035" s="36"/>
      <c r="BE1035" s="36"/>
      <c r="BF1035" s="36"/>
      <c r="BG1035" s="36"/>
      <c r="BH1035" s="36"/>
      <c r="BI1035" s="36"/>
      <c r="BJ1035" s="36"/>
      <c r="BK1035" s="36"/>
      <c r="BL1035" s="36"/>
      <c r="BM1035" s="36"/>
      <c r="BN1035" s="36"/>
      <c r="BO1035" s="36"/>
      <c r="BP1035" s="36"/>
      <c r="BQ1035" s="36"/>
      <c r="BR1035" s="36"/>
      <c r="BS1035" s="36"/>
      <c r="BT1035" s="36"/>
      <c r="BU1035" s="36"/>
      <c r="BV1035" s="36"/>
      <c r="BW1035" s="36"/>
      <c r="BX1035" s="36"/>
      <c r="BY1035" s="36"/>
      <c r="BZ1035" s="36"/>
      <c r="CA1035" s="36"/>
      <c r="CB1035" s="36"/>
      <c r="CC1035" s="36"/>
      <c r="CD1035" s="36"/>
      <c r="CE1035" s="36"/>
      <c r="CF1035" s="36"/>
      <c r="CG1035" s="36"/>
      <c r="CH1035" s="36"/>
      <c r="CI1035" s="36"/>
      <c r="CJ1035" s="36"/>
      <c r="CK1035" s="36"/>
      <c r="CL1035" s="36"/>
      <c r="CM1035" s="36"/>
      <c r="CN1035" s="36"/>
      <c r="CO1035" s="36"/>
      <c r="CP1035" s="36"/>
      <c r="CQ1035" s="36"/>
      <c r="CR1035" s="36"/>
      <c r="CS1035" s="36"/>
      <c r="CT1035" s="36"/>
      <c r="CU1035" s="36"/>
      <c r="CV1035" s="36"/>
      <c r="CW1035" s="36"/>
      <c r="CX1035" s="36"/>
      <c r="CY1035" s="36"/>
      <c r="CZ1035" s="36"/>
      <c r="DA1035" s="36"/>
      <c r="DB1035" s="36"/>
      <c r="DC1035" s="36"/>
      <c r="DD1035" s="36"/>
      <c r="DE1035" s="36"/>
      <c r="DF1035" s="36"/>
      <c r="DG1035" s="36"/>
    </row>
    <row r="1036" spans="2:111" x14ac:dyDescent="0.5">
      <c r="B1036" s="36"/>
      <c r="C1036" s="36"/>
      <c r="D1036" s="36"/>
      <c r="E1036" s="36"/>
      <c r="F1036" s="36"/>
      <c r="G1036" s="36"/>
      <c r="H1036" s="36"/>
      <c r="I1036" s="36"/>
      <c r="J1036" s="36"/>
      <c r="K1036" s="36"/>
      <c r="L1036" s="36"/>
      <c r="M1036" s="36"/>
      <c r="N1036" s="36"/>
      <c r="O1036" s="36"/>
      <c r="P1036" s="36"/>
      <c r="Q1036" s="36"/>
      <c r="R1036" s="36"/>
      <c r="S1036" s="36"/>
      <c r="T1036" s="36"/>
      <c r="U1036" s="36"/>
      <c r="V1036" s="36"/>
      <c r="W1036" s="36"/>
      <c r="X1036" s="36"/>
      <c r="Y1036" s="36"/>
      <c r="Z1036" s="36"/>
      <c r="AA1036" s="36"/>
      <c r="AB1036" s="36"/>
      <c r="AC1036" s="36"/>
      <c r="AD1036" s="36"/>
      <c r="AE1036" s="36"/>
      <c r="AF1036" s="36"/>
      <c r="AG1036" s="36"/>
      <c r="AH1036" s="36"/>
      <c r="AI1036" s="36"/>
      <c r="AJ1036" s="36"/>
      <c r="AK1036" s="36"/>
      <c r="AL1036" s="36"/>
      <c r="AM1036" s="36"/>
      <c r="AN1036" s="36"/>
      <c r="AO1036" s="36"/>
      <c r="AP1036" s="36"/>
      <c r="AQ1036" s="36"/>
      <c r="AR1036" s="36"/>
      <c r="AS1036" s="36"/>
      <c r="AT1036" s="36"/>
      <c r="AU1036" s="36"/>
      <c r="AV1036" s="36"/>
      <c r="AW1036" s="36"/>
      <c r="AX1036" s="36"/>
      <c r="AY1036" s="36"/>
      <c r="AZ1036" s="36"/>
      <c r="BA1036" s="36"/>
      <c r="BB1036" s="36"/>
      <c r="BC1036" s="36"/>
      <c r="BD1036" s="36"/>
      <c r="BE1036" s="36"/>
      <c r="BF1036" s="36"/>
      <c r="BG1036" s="36"/>
      <c r="BH1036" s="36"/>
      <c r="BI1036" s="36"/>
      <c r="BJ1036" s="36"/>
      <c r="BK1036" s="36"/>
      <c r="BL1036" s="36"/>
      <c r="BM1036" s="36"/>
      <c r="BN1036" s="36"/>
      <c r="BO1036" s="36"/>
      <c r="BP1036" s="36"/>
      <c r="BQ1036" s="36"/>
      <c r="BR1036" s="36"/>
      <c r="BS1036" s="36"/>
      <c r="BT1036" s="36"/>
      <c r="BU1036" s="36"/>
      <c r="BV1036" s="36"/>
      <c r="BW1036" s="36"/>
      <c r="BX1036" s="36"/>
      <c r="BY1036" s="36"/>
      <c r="BZ1036" s="36"/>
      <c r="CA1036" s="36"/>
      <c r="CB1036" s="36"/>
      <c r="CC1036" s="36"/>
      <c r="CD1036" s="36"/>
      <c r="CE1036" s="36"/>
      <c r="CF1036" s="36"/>
      <c r="CG1036" s="36"/>
      <c r="CH1036" s="36"/>
      <c r="CI1036" s="36"/>
      <c r="CJ1036" s="36"/>
      <c r="CK1036" s="36"/>
      <c r="CL1036" s="36"/>
      <c r="CM1036" s="36"/>
      <c r="CN1036" s="36"/>
      <c r="CO1036" s="36"/>
      <c r="CP1036" s="36"/>
      <c r="CQ1036" s="36"/>
      <c r="CR1036" s="36"/>
      <c r="CS1036" s="36"/>
      <c r="CT1036" s="36"/>
      <c r="CU1036" s="36"/>
      <c r="CV1036" s="36"/>
      <c r="CW1036" s="36"/>
      <c r="CX1036" s="36"/>
      <c r="CY1036" s="36"/>
      <c r="CZ1036" s="36"/>
      <c r="DA1036" s="36"/>
      <c r="DB1036" s="36"/>
      <c r="DC1036" s="36"/>
      <c r="DD1036" s="36"/>
      <c r="DE1036" s="36"/>
      <c r="DF1036" s="36"/>
      <c r="DG1036" s="36"/>
    </row>
    <row r="1037" spans="2:111" x14ac:dyDescent="0.5">
      <c r="B1037" s="36"/>
      <c r="C1037" s="36"/>
      <c r="D1037" s="36"/>
      <c r="E1037" s="36"/>
      <c r="F1037" s="36"/>
      <c r="G1037" s="36"/>
      <c r="H1037" s="36"/>
      <c r="I1037" s="36"/>
      <c r="J1037" s="36"/>
      <c r="K1037" s="36"/>
      <c r="L1037" s="36"/>
      <c r="M1037" s="36"/>
      <c r="N1037" s="36"/>
      <c r="O1037" s="36"/>
      <c r="P1037" s="36"/>
      <c r="Q1037" s="36"/>
      <c r="R1037" s="36"/>
      <c r="S1037" s="36"/>
      <c r="T1037" s="36"/>
      <c r="U1037" s="36"/>
      <c r="V1037" s="36"/>
      <c r="W1037" s="36"/>
      <c r="X1037" s="36"/>
      <c r="Y1037" s="36"/>
      <c r="Z1037" s="36"/>
      <c r="AA1037" s="36"/>
      <c r="AB1037" s="36"/>
      <c r="AC1037" s="36"/>
      <c r="AD1037" s="36"/>
      <c r="AE1037" s="36"/>
      <c r="AF1037" s="36"/>
      <c r="AG1037" s="36"/>
      <c r="AH1037" s="36"/>
      <c r="AI1037" s="36"/>
      <c r="AJ1037" s="36"/>
      <c r="AK1037" s="36"/>
      <c r="AL1037" s="36"/>
      <c r="AM1037" s="36"/>
      <c r="AN1037" s="36"/>
      <c r="AO1037" s="36"/>
      <c r="AP1037" s="36"/>
      <c r="AQ1037" s="36"/>
      <c r="AR1037" s="36"/>
      <c r="AS1037" s="36"/>
      <c r="AT1037" s="36"/>
      <c r="AU1037" s="36"/>
      <c r="AV1037" s="36"/>
      <c r="AW1037" s="36"/>
      <c r="AX1037" s="36"/>
      <c r="AY1037" s="36"/>
      <c r="AZ1037" s="36"/>
      <c r="BA1037" s="36"/>
      <c r="BB1037" s="36"/>
      <c r="BC1037" s="36"/>
      <c r="BD1037" s="36"/>
      <c r="BE1037" s="36"/>
      <c r="BF1037" s="36"/>
      <c r="BG1037" s="36"/>
      <c r="BH1037" s="36"/>
      <c r="BI1037" s="36"/>
      <c r="BJ1037" s="36"/>
      <c r="BK1037" s="36"/>
      <c r="BL1037" s="36"/>
      <c r="BM1037" s="36"/>
      <c r="BN1037" s="36"/>
      <c r="BO1037" s="36"/>
      <c r="BP1037" s="36"/>
      <c r="BQ1037" s="36"/>
      <c r="BR1037" s="36"/>
      <c r="BS1037" s="36"/>
      <c r="BT1037" s="36"/>
      <c r="BU1037" s="36"/>
      <c r="BV1037" s="36"/>
      <c r="BW1037" s="36"/>
      <c r="BX1037" s="36"/>
      <c r="BY1037" s="36"/>
      <c r="BZ1037" s="36"/>
      <c r="CA1037" s="36"/>
      <c r="CB1037" s="36"/>
      <c r="CC1037" s="36"/>
      <c r="CD1037" s="36"/>
      <c r="CE1037" s="36"/>
      <c r="CF1037" s="36"/>
      <c r="CG1037" s="36"/>
      <c r="CH1037" s="36"/>
      <c r="CI1037" s="36"/>
      <c r="CJ1037" s="36"/>
      <c r="CK1037" s="36"/>
      <c r="CL1037" s="36"/>
      <c r="CM1037" s="36"/>
      <c r="CN1037" s="36"/>
      <c r="CO1037" s="36"/>
      <c r="CP1037" s="36"/>
      <c r="CQ1037" s="36"/>
      <c r="CR1037" s="36"/>
      <c r="CS1037" s="36"/>
      <c r="CT1037" s="36"/>
      <c r="CU1037" s="36"/>
      <c r="CV1037" s="36"/>
      <c r="CW1037" s="36"/>
      <c r="CX1037" s="36"/>
      <c r="CY1037" s="36"/>
      <c r="CZ1037" s="36"/>
      <c r="DA1037" s="36"/>
      <c r="DB1037" s="36"/>
      <c r="DC1037" s="36"/>
      <c r="DD1037" s="36"/>
      <c r="DE1037" s="36"/>
      <c r="DF1037" s="36"/>
      <c r="DG1037" s="36"/>
    </row>
    <row r="1038" spans="2:111" x14ac:dyDescent="0.5">
      <c r="B1038" s="36"/>
      <c r="C1038" s="36"/>
      <c r="D1038" s="36"/>
      <c r="E1038" s="36"/>
      <c r="F1038" s="36"/>
      <c r="G1038" s="36"/>
      <c r="H1038" s="36"/>
      <c r="I1038" s="36"/>
      <c r="J1038" s="36"/>
      <c r="K1038" s="36"/>
      <c r="L1038" s="36"/>
      <c r="M1038" s="36"/>
      <c r="N1038" s="36"/>
      <c r="O1038" s="36"/>
      <c r="P1038" s="36"/>
      <c r="Q1038" s="36"/>
      <c r="R1038" s="36"/>
      <c r="S1038" s="36"/>
      <c r="T1038" s="36"/>
      <c r="U1038" s="36"/>
      <c r="V1038" s="36"/>
      <c r="W1038" s="36"/>
      <c r="X1038" s="36"/>
      <c r="Y1038" s="36"/>
      <c r="Z1038" s="36"/>
      <c r="AA1038" s="36"/>
      <c r="AB1038" s="36"/>
      <c r="AC1038" s="36"/>
      <c r="AD1038" s="36"/>
      <c r="AE1038" s="36"/>
      <c r="AF1038" s="36"/>
      <c r="AG1038" s="36"/>
      <c r="AH1038" s="36"/>
      <c r="AI1038" s="36"/>
      <c r="AJ1038" s="36"/>
      <c r="AK1038" s="36"/>
      <c r="AL1038" s="36"/>
      <c r="AM1038" s="36"/>
      <c r="AN1038" s="36"/>
      <c r="AO1038" s="36"/>
      <c r="AP1038" s="36"/>
      <c r="AQ1038" s="36"/>
      <c r="AR1038" s="36"/>
      <c r="AS1038" s="36"/>
      <c r="AT1038" s="36"/>
      <c r="AU1038" s="36"/>
      <c r="AV1038" s="36"/>
      <c r="AW1038" s="36"/>
      <c r="AX1038" s="36"/>
      <c r="AY1038" s="36"/>
      <c r="AZ1038" s="36"/>
      <c r="BA1038" s="36"/>
      <c r="BB1038" s="36"/>
      <c r="BC1038" s="36"/>
      <c r="BD1038" s="36"/>
      <c r="BE1038" s="36"/>
      <c r="BF1038" s="36"/>
      <c r="BG1038" s="36"/>
      <c r="BH1038" s="36"/>
      <c r="BI1038" s="36"/>
      <c r="BJ1038" s="36"/>
      <c r="BK1038" s="36"/>
      <c r="BL1038" s="36"/>
      <c r="BM1038" s="36"/>
      <c r="BN1038" s="36"/>
      <c r="BO1038" s="36"/>
      <c r="BP1038" s="36"/>
      <c r="BQ1038" s="36"/>
      <c r="BR1038" s="36"/>
      <c r="BS1038" s="36"/>
      <c r="BT1038" s="36"/>
      <c r="BU1038" s="36"/>
      <c r="BV1038" s="36"/>
      <c r="BW1038" s="36"/>
      <c r="BX1038" s="36"/>
      <c r="BY1038" s="36"/>
      <c r="BZ1038" s="36"/>
      <c r="CA1038" s="36"/>
      <c r="CB1038" s="36"/>
      <c r="CC1038" s="36"/>
      <c r="CD1038" s="36"/>
      <c r="CE1038" s="36"/>
      <c r="CF1038" s="36"/>
      <c r="CG1038" s="36"/>
      <c r="CH1038" s="36"/>
      <c r="CI1038" s="36"/>
      <c r="CJ1038" s="36"/>
      <c r="CK1038" s="36"/>
      <c r="CL1038" s="36"/>
      <c r="CM1038" s="36"/>
      <c r="CN1038" s="36"/>
      <c r="CO1038" s="36"/>
      <c r="CP1038" s="36"/>
      <c r="CQ1038" s="36"/>
      <c r="CR1038" s="36"/>
      <c r="CS1038" s="36"/>
      <c r="CT1038" s="36"/>
      <c r="CU1038" s="36"/>
      <c r="CV1038" s="36"/>
      <c r="CW1038" s="36"/>
      <c r="CX1038" s="36"/>
      <c r="CY1038" s="36"/>
      <c r="CZ1038" s="36"/>
      <c r="DA1038" s="36"/>
      <c r="DB1038" s="36"/>
      <c r="DC1038" s="36"/>
      <c r="DD1038" s="36"/>
      <c r="DE1038" s="36"/>
      <c r="DF1038" s="36"/>
      <c r="DG1038" s="36"/>
    </row>
    <row r="1039" spans="2:111" x14ac:dyDescent="0.5">
      <c r="B1039" s="36"/>
      <c r="C1039" s="36"/>
      <c r="D1039" s="36"/>
      <c r="E1039" s="36"/>
      <c r="F1039" s="36"/>
      <c r="G1039" s="36"/>
      <c r="H1039" s="36"/>
      <c r="I1039" s="36"/>
      <c r="J1039" s="36"/>
      <c r="K1039" s="36"/>
      <c r="L1039" s="36"/>
      <c r="M1039" s="36"/>
      <c r="N1039" s="36"/>
      <c r="O1039" s="36"/>
      <c r="P1039" s="36"/>
      <c r="Q1039" s="36"/>
      <c r="R1039" s="36"/>
      <c r="S1039" s="36"/>
      <c r="T1039" s="36"/>
      <c r="U1039" s="36"/>
      <c r="V1039" s="36"/>
      <c r="W1039" s="36"/>
      <c r="X1039" s="36"/>
      <c r="Y1039" s="36"/>
      <c r="Z1039" s="36"/>
      <c r="AA1039" s="36"/>
      <c r="AB1039" s="36"/>
      <c r="AC1039" s="36"/>
      <c r="AD1039" s="36"/>
      <c r="AE1039" s="36"/>
      <c r="AF1039" s="36"/>
      <c r="AG1039" s="36"/>
      <c r="AH1039" s="36"/>
      <c r="AI1039" s="36"/>
      <c r="AJ1039" s="36"/>
      <c r="AK1039" s="36"/>
      <c r="AL1039" s="36"/>
      <c r="AM1039" s="36"/>
      <c r="AN1039" s="36"/>
      <c r="AO1039" s="36"/>
      <c r="AP1039" s="36"/>
      <c r="AQ1039" s="36"/>
      <c r="AR1039" s="36"/>
      <c r="AS1039" s="36"/>
      <c r="AT1039" s="36"/>
      <c r="AU1039" s="36"/>
      <c r="AV1039" s="36"/>
      <c r="AW1039" s="36"/>
      <c r="AX1039" s="36"/>
      <c r="AY1039" s="36"/>
      <c r="AZ1039" s="36"/>
      <c r="BA1039" s="36"/>
      <c r="BB1039" s="36"/>
      <c r="BC1039" s="36"/>
      <c r="BD1039" s="36"/>
      <c r="BE1039" s="36"/>
      <c r="BF1039" s="36"/>
      <c r="BG1039" s="36"/>
      <c r="BH1039" s="36"/>
      <c r="BI1039" s="36"/>
      <c r="BJ1039" s="36"/>
      <c r="BK1039" s="36"/>
      <c r="BL1039" s="36"/>
      <c r="BM1039" s="36"/>
      <c r="BN1039" s="36"/>
      <c r="BO1039" s="36"/>
      <c r="BP1039" s="36"/>
      <c r="BQ1039" s="36"/>
      <c r="BR1039" s="36"/>
      <c r="BS1039" s="36"/>
      <c r="BT1039" s="36"/>
      <c r="BU1039" s="36"/>
      <c r="BV1039" s="36"/>
      <c r="BW1039" s="36"/>
      <c r="BX1039" s="36"/>
      <c r="BY1039" s="36"/>
      <c r="BZ1039" s="36"/>
      <c r="CA1039" s="36"/>
      <c r="CB1039" s="36"/>
      <c r="CC1039" s="36"/>
      <c r="CD1039" s="36"/>
      <c r="CE1039" s="36"/>
      <c r="CF1039" s="36"/>
      <c r="CG1039" s="36"/>
      <c r="CH1039" s="36"/>
      <c r="CI1039" s="36"/>
      <c r="CJ1039" s="36"/>
      <c r="CK1039" s="36"/>
      <c r="CL1039" s="36"/>
      <c r="CM1039" s="36"/>
      <c r="CN1039" s="36"/>
      <c r="CO1039" s="36"/>
      <c r="CP1039" s="36"/>
      <c r="CQ1039" s="36"/>
      <c r="CR1039" s="36"/>
      <c r="CS1039" s="36"/>
      <c r="CT1039" s="36"/>
      <c r="CU1039" s="36"/>
      <c r="CV1039" s="36"/>
      <c r="CW1039" s="36"/>
      <c r="CX1039" s="36"/>
      <c r="CY1039" s="36"/>
      <c r="CZ1039" s="36"/>
      <c r="DA1039" s="36"/>
      <c r="DB1039" s="36"/>
      <c r="DC1039" s="36"/>
      <c r="DD1039" s="36"/>
      <c r="DE1039" s="36"/>
      <c r="DF1039" s="36"/>
      <c r="DG1039" s="36"/>
    </row>
    <row r="1040" spans="2:111" x14ac:dyDescent="0.5">
      <c r="B1040" s="36"/>
      <c r="C1040" s="36"/>
      <c r="D1040" s="36"/>
      <c r="E1040" s="36"/>
      <c r="F1040" s="36"/>
      <c r="G1040" s="36"/>
      <c r="H1040" s="36"/>
      <c r="I1040" s="36"/>
      <c r="J1040" s="36"/>
      <c r="K1040" s="36"/>
      <c r="L1040" s="36"/>
      <c r="M1040" s="36"/>
      <c r="N1040" s="36"/>
      <c r="O1040" s="36"/>
      <c r="P1040" s="36"/>
      <c r="Q1040" s="36"/>
      <c r="R1040" s="36"/>
      <c r="S1040" s="36"/>
      <c r="T1040" s="36"/>
      <c r="U1040" s="36"/>
      <c r="V1040" s="36"/>
      <c r="W1040" s="36"/>
      <c r="X1040" s="36"/>
      <c r="Y1040" s="36"/>
      <c r="Z1040" s="36"/>
      <c r="AA1040" s="36"/>
      <c r="AB1040" s="36"/>
      <c r="AC1040" s="36"/>
      <c r="AD1040" s="36"/>
      <c r="AE1040" s="36"/>
      <c r="AF1040" s="36"/>
      <c r="AG1040" s="36"/>
      <c r="AH1040" s="36"/>
      <c r="AI1040" s="36"/>
      <c r="AJ1040" s="36"/>
      <c r="AK1040" s="36"/>
      <c r="AL1040" s="36"/>
      <c r="AM1040" s="36"/>
      <c r="AN1040" s="36"/>
      <c r="AO1040" s="36"/>
      <c r="AP1040" s="36"/>
      <c r="AQ1040" s="36"/>
      <c r="AR1040" s="36"/>
      <c r="AS1040" s="36"/>
      <c r="AT1040" s="36"/>
      <c r="AU1040" s="36"/>
      <c r="AV1040" s="36"/>
      <c r="AW1040" s="36"/>
      <c r="AX1040" s="36"/>
      <c r="AY1040" s="36"/>
      <c r="AZ1040" s="36"/>
      <c r="BA1040" s="36"/>
      <c r="BB1040" s="36"/>
      <c r="BC1040" s="36"/>
      <c r="BD1040" s="36"/>
      <c r="BE1040" s="36"/>
      <c r="BF1040" s="36"/>
      <c r="BG1040" s="36"/>
      <c r="BH1040" s="36"/>
      <c r="BI1040" s="36"/>
      <c r="BJ1040" s="36"/>
      <c r="BK1040" s="36"/>
      <c r="BL1040" s="36"/>
      <c r="BM1040" s="36"/>
      <c r="BN1040" s="36"/>
      <c r="BO1040" s="36"/>
      <c r="BP1040" s="36"/>
      <c r="BQ1040" s="36"/>
      <c r="BR1040" s="36"/>
      <c r="BS1040" s="36"/>
      <c r="BT1040" s="36"/>
      <c r="BU1040" s="36"/>
      <c r="BV1040" s="36"/>
      <c r="BW1040" s="36"/>
      <c r="BX1040" s="36"/>
      <c r="BY1040" s="36"/>
      <c r="BZ1040" s="36"/>
      <c r="CA1040" s="36"/>
      <c r="CB1040" s="36"/>
      <c r="CC1040" s="36"/>
      <c r="CD1040" s="36"/>
      <c r="CE1040" s="36"/>
      <c r="CF1040" s="36"/>
      <c r="CG1040" s="36"/>
      <c r="CH1040" s="36"/>
      <c r="CI1040" s="36"/>
      <c r="CJ1040" s="36"/>
      <c r="CK1040" s="36"/>
      <c r="CL1040" s="36"/>
      <c r="CM1040" s="36"/>
      <c r="CN1040" s="36"/>
      <c r="CO1040" s="36"/>
      <c r="CP1040" s="36"/>
      <c r="CQ1040" s="36"/>
      <c r="CR1040" s="36"/>
      <c r="CS1040" s="36"/>
      <c r="CT1040" s="36"/>
      <c r="CU1040" s="36"/>
      <c r="CV1040" s="36"/>
      <c r="CW1040" s="36"/>
      <c r="CX1040" s="36"/>
      <c r="CY1040" s="36"/>
      <c r="CZ1040" s="36"/>
      <c r="DA1040" s="36"/>
      <c r="DB1040" s="36"/>
      <c r="DC1040" s="36"/>
      <c r="DD1040" s="36"/>
      <c r="DE1040" s="36"/>
      <c r="DF1040" s="36"/>
      <c r="DG1040" s="36"/>
    </row>
    <row r="1041" spans="2:111" x14ac:dyDescent="0.5">
      <c r="B1041" s="36"/>
      <c r="C1041" s="36"/>
      <c r="D1041" s="36"/>
      <c r="E1041" s="36"/>
      <c r="F1041" s="36"/>
      <c r="G1041" s="36"/>
      <c r="H1041" s="36"/>
      <c r="I1041" s="36"/>
      <c r="J1041" s="36"/>
      <c r="K1041" s="36"/>
      <c r="L1041" s="36"/>
      <c r="M1041" s="36"/>
      <c r="N1041" s="36"/>
      <c r="O1041" s="36"/>
      <c r="P1041" s="36"/>
      <c r="Q1041" s="36"/>
      <c r="R1041" s="36"/>
      <c r="S1041" s="36"/>
      <c r="T1041" s="36"/>
      <c r="U1041" s="36"/>
      <c r="V1041" s="36"/>
      <c r="W1041" s="36"/>
      <c r="X1041" s="36"/>
      <c r="Y1041" s="36"/>
      <c r="Z1041" s="36"/>
      <c r="AA1041" s="36"/>
      <c r="AB1041" s="36"/>
      <c r="AC1041" s="36"/>
      <c r="AD1041" s="36"/>
      <c r="AE1041" s="36"/>
      <c r="AF1041" s="36"/>
      <c r="AG1041" s="36"/>
      <c r="AH1041" s="36"/>
      <c r="AI1041" s="36"/>
      <c r="AJ1041" s="36"/>
      <c r="AK1041" s="36"/>
      <c r="AL1041" s="36"/>
      <c r="AM1041" s="36"/>
      <c r="AN1041" s="36"/>
      <c r="AO1041" s="36"/>
      <c r="AP1041" s="36"/>
      <c r="AQ1041" s="36"/>
      <c r="AR1041" s="36"/>
      <c r="AS1041" s="36"/>
      <c r="AT1041" s="36"/>
      <c r="AU1041" s="36"/>
      <c r="AV1041" s="36"/>
      <c r="AW1041" s="36"/>
      <c r="AX1041" s="36"/>
      <c r="AY1041" s="36"/>
      <c r="AZ1041" s="36"/>
      <c r="BA1041" s="36"/>
      <c r="BB1041" s="36"/>
      <c r="BC1041" s="36"/>
      <c r="BD1041" s="36"/>
      <c r="BE1041" s="36"/>
      <c r="BF1041" s="36"/>
      <c r="BG1041" s="36"/>
      <c r="BH1041" s="36"/>
      <c r="BI1041" s="36"/>
      <c r="BJ1041" s="36"/>
      <c r="BK1041" s="36"/>
      <c r="BL1041" s="36"/>
      <c r="BM1041" s="36"/>
      <c r="BN1041" s="36"/>
      <c r="BO1041" s="36"/>
      <c r="BP1041" s="36"/>
      <c r="BQ1041" s="36"/>
      <c r="BR1041" s="36"/>
      <c r="BS1041" s="36"/>
      <c r="BT1041" s="36"/>
      <c r="BU1041" s="36"/>
      <c r="BV1041" s="36"/>
      <c r="BW1041" s="36"/>
      <c r="BX1041" s="36"/>
      <c r="BY1041" s="36"/>
      <c r="BZ1041" s="36"/>
      <c r="CA1041" s="36"/>
      <c r="CB1041" s="36"/>
      <c r="CC1041" s="36"/>
      <c r="CD1041" s="36"/>
      <c r="CE1041" s="36"/>
      <c r="CF1041" s="36"/>
      <c r="CG1041" s="36"/>
      <c r="CH1041" s="36"/>
      <c r="CI1041" s="36"/>
      <c r="CJ1041" s="36"/>
      <c r="CK1041" s="36"/>
      <c r="CL1041" s="36"/>
      <c r="CM1041" s="36"/>
      <c r="CN1041" s="36"/>
      <c r="CO1041" s="36"/>
      <c r="CP1041" s="36"/>
      <c r="CQ1041" s="36"/>
      <c r="CR1041" s="36"/>
      <c r="CS1041" s="36"/>
      <c r="CT1041" s="36"/>
      <c r="CU1041" s="36"/>
      <c r="CV1041" s="36"/>
      <c r="CW1041" s="36"/>
      <c r="CX1041" s="36"/>
      <c r="CY1041" s="36"/>
      <c r="CZ1041" s="36"/>
      <c r="DA1041" s="36"/>
      <c r="DB1041" s="36"/>
      <c r="DC1041" s="36"/>
      <c r="DD1041" s="36"/>
      <c r="DE1041" s="36"/>
      <c r="DF1041" s="36"/>
      <c r="DG1041" s="36"/>
    </row>
    <row r="1042" spans="2:111" x14ac:dyDescent="0.5">
      <c r="B1042" s="36"/>
      <c r="C1042" s="36"/>
      <c r="D1042" s="36"/>
      <c r="E1042" s="36"/>
      <c r="F1042" s="36"/>
      <c r="G1042" s="36"/>
      <c r="H1042" s="36"/>
      <c r="I1042" s="36"/>
      <c r="J1042" s="36"/>
      <c r="K1042" s="36"/>
      <c r="L1042" s="36"/>
      <c r="M1042" s="36"/>
      <c r="N1042" s="36"/>
      <c r="O1042" s="36"/>
      <c r="P1042" s="36"/>
      <c r="Q1042" s="36"/>
      <c r="R1042" s="36"/>
      <c r="S1042" s="36"/>
      <c r="T1042" s="36"/>
      <c r="U1042" s="36"/>
      <c r="V1042" s="36"/>
      <c r="W1042" s="36"/>
      <c r="X1042" s="36"/>
      <c r="Y1042" s="36"/>
      <c r="Z1042" s="36"/>
      <c r="AA1042" s="36"/>
      <c r="AB1042" s="36"/>
      <c r="AC1042" s="36"/>
      <c r="AD1042" s="36"/>
      <c r="AE1042" s="36"/>
      <c r="AF1042" s="36"/>
      <c r="AG1042" s="36"/>
      <c r="AH1042" s="36"/>
      <c r="AI1042" s="36"/>
      <c r="AJ1042" s="36"/>
      <c r="AK1042" s="36"/>
      <c r="AL1042" s="36"/>
      <c r="AM1042" s="36"/>
      <c r="AN1042" s="36"/>
      <c r="AO1042" s="36"/>
      <c r="AP1042" s="36"/>
      <c r="AQ1042" s="36"/>
      <c r="AR1042" s="36"/>
      <c r="AS1042" s="36"/>
      <c r="AT1042" s="36"/>
      <c r="AU1042" s="36"/>
      <c r="AV1042" s="36"/>
      <c r="AW1042" s="36"/>
      <c r="AX1042" s="36"/>
      <c r="AY1042" s="36"/>
      <c r="AZ1042" s="36"/>
      <c r="BA1042" s="36"/>
      <c r="BB1042" s="36"/>
      <c r="BC1042" s="36"/>
      <c r="BD1042" s="36"/>
      <c r="BE1042" s="36"/>
      <c r="BF1042" s="36"/>
      <c r="BG1042" s="36"/>
      <c r="BH1042" s="36"/>
      <c r="BI1042" s="36"/>
      <c r="BJ1042" s="36"/>
      <c r="BK1042" s="36"/>
      <c r="BL1042" s="36"/>
      <c r="BM1042" s="36"/>
      <c r="BN1042" s="36"/>
      <c r="BO1042" s="36"/>
      <c r="BP1042" s="36"/>
      <c r="BQ1042" s="36"/>
      <c r="BR1042" s="36"/>
      <c r="BS1042" s="36"/>
      <c r="BT1042" s="36"/>
      <c r="BU1042" s="36"/>
      <c r="BV1042" s="36"/>
      <c r="BW1042" s="36"/>
      <c r="BX1042" s="36"/>
      <c r="BY1042" s="36"/>
      <c r="BZ1042" s="36"/>
      <c r="CA1042" s="36"/>
      <c r="CB1042" s="36"/>
      <c r="CC1042" s="36"/>
      <c r="CD1042" s="36"/>
      <c r="CE1042" s="36"/>
      <c r="CF1042" s="36"/>
      <c r="CG1042" s="36"/>
      <c r="CH1042" s="36"/>
      <c r="CI1042" s="36"/>
      <c r="CJ1042" s="36"/>
      <c r="CK1042" s="36"/>
      <c r="CL1042" s="36"/>
      <c r="CM1042" s="36"/>
      <c r="CN1042" s="36"/>
      <c r="CO1042" s="36"/>
      <c r="CP1042" s="36"/>
      <c r="CQ1042" s="36"/>
      <c r="CR1042" s="36"/>
      <c r="CS1042" s="36"/>
      <c r="CT1042" s="36"/>
      <c r="CU1042" s="36"/>
      <c r="CV1042" s="36"/>
      <c r="CW1042" s="36"/>
      <c r="CX1042" s="36"/>
      <c r="CY1042" s="36"/>
      <c r="CZ1042" s="36"/>
      <c r="DA1042" s="36"/>
      <c r="DB1042" s="36"/>
      <c r="DC1042" s="36"/>
      <c r="DD1042" s="36"/>
      <c r="DE1042" s="36"/>
      <c r="DF1042" s="36"/>
      <c r="DG1042" s="36"/>
    </row>
    <row r="1043" spans="2:111" x14ac:dyDescent="0.5">
      <c r="B1043" s="36"/>
      <c r="C1043" s="36"/>
      <c r="D1043" s="36"/>
      <c r="E1043" s="36"/>
      <c r="F1043" s="36"/>
      <c r="G1043" s="36"/>
      <c r="H1043" s="36"/>
      <c r="I1043" s="36"/>
      <c r="J1043" s="36"/>
      <c r="K1043" s="36"/>
      <c r="L1043" s="36"/>
      <c r="M1043" s="36"/>
      <c r="N1043" s="36"/>
      <c r="O1043" s="36"/>
      <c r="P1043" s="36"/>
      <c r="Q1043" s="36"/>
      <c r="R1043" s="36"/>
      <c r="S1043" s="36"/>
      <c r="T1043" s="36"/>
      <c r="U1043" s="36"/>
      <c r="V1043" s="36"/>
      <c r="W1043" s="36"/>
      <c r="X1043" s="36"/>
      <c r="Y1043" s="36"/>
      <c r="Z1043" s="36"/>
      <c r="AA1043" s="36"/>
      <c r="AB1043" s="36"/>
      <c r="AC1043" s="36"/>
      <c r="AD1043" s="36"/>
      <c r="AE1043" s="36"/>
      <c r="AF1043" s="36"/>
      <c r="AG1043" s="36"/>
      <c r="AH1043" s="36"/>
      <c r="AI1043" s="36"/>
      <c r="AJ1043" s="36"/>
      <c r="AK1043" s="36"/>
      <c r="AL1043" s="36"/>
      <c r="AM1043" s="36"/>
      <c r="AN1043" s="36"/>
      <c r="AO1043" s="36"/>
      <c r="AP1043" s="36"/>
      <c r="AQ1043" s="36"/>
      <c r="AR1043" s="36"/>
      <c r="AS1043" s="36"/>
      <c r="AT1043" s="36"/>
      <c r="AU1043" s="36"/>
      <c r="AV1043" s="36"/>
      <c r="AW1043" s="36"/>
      <c r="AX1043" s="36"/>
      <c r="AY1043" s="36"/>
      <c r="AZ1043" s="36"/>
      <c r="BA1043" s="36"/>
      <c r="BB1043" s="36"/>
      <c r="BC1043" s="36"/>
      <c r="BD1043" s="36"/>
      <c r="BE1043" s="36"/>
      <c r="BF1043" s="36"/>
      <c r="BG1043" s="36"/>
      <c r="BH1043" s="36"/>
      <c r="BI1043" s="36"/>
      <c r="BJ1043" s="36"/>
      <c r="BK1043" s="36"/>
      <c r="BL1043" s="36"/>
      <c r="BM1043" s="36"/>
      <c r="BN1043" s="36"/>
      <c r="BO1043" s="36"/>
      <c r="BP1043" s="36"/>
      <c r="BQ1043" s="36"/>
      <c r="BR1043" s="36"/>
      <c r="BS1043" s="36"/>
      <c r="BT1043" s="36"/>
      <c r="BU1043" s="36"/>
      <c r="BV1043" s="36"/>
      <c r="BW1043" s="36"/>
      <c r="BX1043" s="36"/>
      <c r="BY1043" s="36"/>
      <c r="BZ1043" s="36"/>
      <c r="CA1043" s="36"/>
      <c r="CB1043" s="36"/>
      <c r="CC1043" s="36"/>
      <c r="CD1043" s="36"/>
      <c r="CE1043" s="36"/>
      <c r="CF1043" s="36"/>
      <c r="CG1043" s="36"/>
      <c r="CH1043" s="36"/>
      <c r="CI1043" s="36"/>
      <c r="CJ1043" s="36"/>
      <c r="CK1043" s="36"/>
      <c r="CL1043" s="36"/>
      <c r="CM1043" s="36"/>
      <c r="CN1043" s="36"/>
      <c r="CO1043" s="36"/>
      <c r="CP1043" s="36"/>
      <c r="CQ1043" s="36"/>
      <c r="CR1043" s="36"/>
      <c r="CS1043" s="36"/>
      <c r="CT1043" s="36"/>
      <c r="CU1043" s="36"/>
      <c r="CV1043" s="36"/>
      <c r="CW1043" s="36"/>
      <c r="CX1043" s="36"/>
      <c r="CY1043" s="36"/>
      <c r="CZ1043" s="36"/>
      <c r="DA1043" s="36"/>
      <c r="DB1043" s="36"/>
      <c r="DC1043" s="36"/>
      <c r="DD1043" s="36"/>
      <c r="DE1043" s="36"/>
      <c r="DF1043" s="36"/>
      <c r="DG1043" s="36"/>
    </row>
    <row r="1044" spans="2:111" x14ac:dyDescent="0.5">
      <c r="B1044" s="36"/>
      <c r="C1044" s="36"/>
      <c r="D1044" s="36"/>
      <c r="E1044" s="36"/>
      <c r="F1044" s="36"/>
      <c r="G1044" s="36"/>
      <c r="H1044" s="36"/>
      <c r="I1044" s="36"/>
      <c r="J1044" s="36"/>
      <c r="K1044" s="36"/>
      <c r="L1044" s="36"/>
      <c r="M1044" s="36"/>
      <c r="N1044" s="36"/>
      <c r="O1044" s="36"/>
      <c r="P1044" s="36"/>
      <c r="Q1044" s="36"/>
      <c r="R1044" s="36"/>
      <c r="S1044" s="36"/>
      <c r="T1044" s="36"/>
      <c r="U1044" s="36"/>
      <c r="V1044" s="36"/>
      <c r="W1044" s="36"/>
      <c r="X1044" s="36"/>
      <c r="Y1044" s="36"/>
      <c r="Z1044" s="36"/>
      <c r="AA1044" s="36"/>
      <c r="AB1044" s="36"/>
      <c r="AC1044" s="36"/>
      <c r="AD1044" s="36"/>
      <c r="AE1044" s="36"/>
      <c r="AF1044" s="36"/>
      <c r="AG1044" s="36"/>
      <c r="AH1044" s="36"/>
      <c r="AI1044" s="36"/>
      <c r="AJ1044" s="36"/>
      <c r="AK1044" s="36"/>
      <c r="AL1044" s="36"/>
      <c r="AM1044" s="36"/>
      <c r="AN1044" s="36"/>
      <c r="AO1044" s="36"/>
      <c r="AP1044" s="36"/>
      <c r="AQ1044" s="36"/>
      <c r="AR1044" s="36"/>
      <c r="AS1044" s="36"/>
      <c r="AT1044" s="36"/>
      <c r="AU1044" s="36"/>
      <c r="AV1044" s="36"/>
      <c r="AW1044" s="36"/>
      <c r="AX1044" s="36"/>
      <c r="AY1044" s="36"/>
      <c r="AZ1044" s="36"/>
      <c r="BA1044" s="36"/>
      <c r="BB1044" s="36"/>
      <c r="BC1044" s="36"/>
      <c r="BD1044" s="36"/>
      <c r="BE1044" s="36"/>
      <c r="BF1044" s="36"/>
      <c r="BG1044" s="36"/>
      <c r="BH1044" s="36"/>
      <c r="BI1044" s="36"/>
      <c r="BJ1044" s="36"/>
      <c r="BK1044" s="36"/>
      <c r="BL1044" s="36"/>
      <c r="BM1044" s="36"/>
      <c r="BN1044" s="36"/>
      <c r="BO1044" s="36"/>
      <c r="BP1044" s="36"/>
      <c r="BQ1044" s="36"/>
      <c r="BR1044" s="36"/>
      <c r="BS1044" s="36"/>
      <c r="BT1044" s="36"/>
      <c r="BU1044" s="36"/>
      <c r="BV1044" s="36"/>
      <c r="BW1044" s="36"/>
      <c r="BX1044" s="36"/>
      <c r="BY1044" s="36"/>
      <c r="BZ1044" s="36"/>
      <c r="CA1044" s="36"/>
      <c r="CB1044" s="36"/>
      <c r="CC1044" s="36"/>
      <c r="CD1044" s="36"/>
      <c r="CE1044" s="36"/>
      <c r="CF1044" s="36"/>
      <c r="CG1044" s="36"/>
      <c r="CH1044" s="36"/>
      <c r="CI1044" s="36"/>
      <c r="CJ1044" s="36"/>
      <c r="CK1044" s="36"/>
      <c r="CL1044" s="36"/>
      <c r="CM1044" s="36"/>
      <c r="CN1044" s="36"/>
      <c r="CO1044" s="36"/>
      <c r="CP1044" s="36"/>
      <c r="CQ1044" s="36"/>
      <c r="CR1044" s="36"/>
      <c r="CS1044" s="36"/>
      <c r="CT1044" s="36"/>
      <c r="CU1044" s="36"/>
      <c r="CV1044" s="36"/>
      <c r="CW1044" s="36"/>
      <c r="CX1044" s="36"/>
      <c r="CY1044" s="36"/>
      <c r="CZ1044" s="36"/>
      <c r="DA1044" s="36"/>
      <c r="DB1044" s="36"/>
      <c r="DC1044" s="36"/>
      <c r="DD1044" s="36"/>
      <c r="DE1044" s="36"/>
      <c r="DF1044" s="36"/>
      <c r="DG1044" s="36"/>
    </row>
    <row r="1045" spans="2:111" x14ac:dyDescent="0.5">
      <c r="B1045" s="36"/>
      <c r="C1045" s="36"/>
      <c r="D1045" s="36"/>
      <c r="E1045" s="36"/>
      <c r="F1045" s="36"/>
      <c r="G1045" s="36"/>
      <c r="H1045" s="36"/>
      <c r="I1045" s="36"/>
      <c r="J1045" s="36"/>
      <c r="K1045" s="36"/>
      <c r="L1045" s="36"/>
      <c r="M1045" s="36"/>
      <c r="N1045" s="36"/>
      <c r="O1045" s="36"/>
      <c r="P1045" s="36"/>
      <c r="Q1045" s="36"/>
      <c r="R1045" s="36"/>
      <c r="S1045" s="36"/>
      <c r="T1045" s="36"/>
      <c r="U1045" s="36"/>
      <c r="V1045" s="36"/>
      <c r="W1045" s="36"/>
      <c r="X1045" s="36"/>
      <c r="Y1045" s="36"/>
      <c r="Z1045" s="36"/>
      <c r="AA1045" s="36"/>
      <c r="AB1045" s="36"/>
      <c r="AC1045" s="36"/>
      <c r="AD1045" s="36"/>
      <c r="AE1045" s="36"/>
      <c r="AF1045" s="36"/>
      <c r="AG1045" s="36"/>
      <c r="AH1045" s="36"/>
      <c r="AI1045" s="36"/>
      <c r="AJ1045" s="36"/>
      <c r="AK1045" s="36"/>
      <c r="AL1045" s="36"/>
      <c r="AM1045" s="36"/>
      <c r="AN1045" s="36"/>
      <c r="AO1045" s="36"/>
      <c r="AP1045" s="36"/>
      <c r="AQ1045" s="36"/>
      <c r="AR1045" s="36"/>
      <c r="AS1045" s="36"/>
      <c r="AT1045" s="36"/>
      <c r="AU1045" s="36"/>
      <c r="AV1045" s="36"/>
      <c r="AW1045" s="36"/>
      <c r="AX1045" s="36"/>
      <c r="AY1045" s="36"/>
      <c r="AZ1045" s="36"/>
      <c r="BA1045" s="36"/>
      <c r="BB1045" s="36"/>
      <c r="BC1045" s="36"/>
      <c r="BD1045" s="36"/>
      <c r="BE1045" s="36"/>
      <c r="BF1045" s="36"/>
      <c r="BG1045" s="36"/>
      <c r="BH1045" s="36"/>
      <c r="BI1045" s="36"/>
      <c r="BJ1045" s="36"/>
      <c r="BK1045" s="36"/>
      <c r="BL1045" s="36"/>
      <c r="BM1045" s="36"/>
      <c r="BN1045" s="36"/>
      <c r="BO1045" s="36"/>
      <c r="BP1045" s="36"/>
      <c r="BQ1045" s="36"/>
      <c r="BR1045" s="36"/>
      <c r="BS1045" s="36"/>
      <c r="BT1045" s="36"/>
      <c r="BU1045" s="36"/>
      <c r="BV1045" s="36"/>
      <c r="BW1045" s="36"/>
      <c r="BX1045" s="36"/>
      <c r="BY1045" s="36"/>
      <c r="BZ1045" s="36"/>
      <c r="CA1045" s="36"/>
      <c r="CB1045" s="36"/>
      <c r="CC1045" s="36"/>
      <c r="CD1045" s="36"/>
      <c r="CE1045" s="36"/>
      <c r="CF1045" s="36"/>
      <c r="CG1045" s="36"/>
      <c r="CH1045" s="36"/>
      <c r="CI1045" s="36"/>
      <c r="CJ1045" s="36"/>
      <c r="CK1045" s="36"/>
      <c r="CL1045" s="36"/>
      <c r="CM1045" s="36"/>
      <c r="CN1045" s="36"/>
      <c r="CO1045" s="36"/>
      <c r="CP1045" s="36"/>
      <c r="CQ1045" s="36"/>
      <c r="CR1045" s="36"/>
      <c r="CS1045" s="36"/>
      <c r="CT1045" s="36"/>
      <c r="CU1045" s="36"/>
      <c r="CV1045" s="36"/>
      <c r="CW1045" s="36"/>
      <c r="CX1045" s="36"/>
      <c r="CY1045" s="36"/>
      <c r="CZ1045" s="36"/>
      <c r="DA1045" s="36"/>
      <c r="DB1045" s="36"/>
      <c r="DC1045" s="36"/>
      <c r="DD1045" s="36"/>
      <c r="DE1045" s="36"/>
      <c r="DF1045" s="36"/>
      <c r="DG1045" s="36"/>
    </row>
    <row r="1046" spans="2:111" x14ac:dyDescent="0.5">
      <c r="B1046" s="36"/>
      <c r="C1046" s="36"/>
      <c r="D1046" s="36"/>
      <c r="E1046" s="36"/>
      <c r="F1046" s="36"/>
      <c r="G1046" s="36"/>
      <c r="H1046" s="36"/>
      <c r="I1046" s="36"/>
      <c r="J1046" s="36"/>
      <c r="K1046" s="36"/>
      <c r="L1046" s="36"/>
      <c r="M1046" s="36"/>
      <c r="N1046" s="36"/>
      <c r="O1046" s="36"/>
      <c r="P1046" s="36"/>
      <c r="Q1046" s="36"/>
      <c r="R1046" s="36"/>
      <c r="S1046" s="36"/>
      <c r="T1046" s="36"/>
      <c r="U1046" s="36"/>
      <c r="V1046" s="36"/>
      <c r="W1046" s="36"/>
      <c r="X1046" s="36"/>
      <c r="Y1046" s="36"/>
      <c r="Z1046" s="36"/>
      <c r="AA1046" s="36"/>
      <c r="AB1046" s="36"/>
      <c r="AC1046" s="36"/>
      <c r="AD1046" s="36"/>
      <c r="AE1046" s="36"/>
      <c r="AF1046" s="36"/>
      <c r="AG1046" s="36"/>
      <c r="AH1046" s="36"/>
      <c r="AI1046" s="36"/>
      <c r="AJ1046" s="36"/>
      <c r="AK1046" s="36"/>
      <c r="AL1046" s="36"/>
      <c r="AM1046" s="36"/>
      <c r="AN1046" s="36"/>
      <c r="AO1046" s="36"/>
      <c r="AP1046" s="36"/>
      <c r="AQ1046" s="36"/>
      <c r="AR1046" s="36"/>
      <c r="AS1046" s="36"/>
      <c r="AT1046" s="36"/>
      <c r="AU1046" s="36"/>
      <c r="AV1046" s="36"/>
      <c r="AW1046" s="36"/>
      <c r="AX1046" s="36"/>
      <c r="AY1046" s="36"/>
      <c r="AZ1046" s="36"/>
      <c r="BA1046" s="36"/>
      <c r="BB1046" s="36"/>
      <c r="BC1046" s="36"/>
      <c r="BD1046" s="36"/>
      <c r="BE1046" s="36"/>
      <c r="BF1046" s="36"/>
      <c r="BG1046" s="36"/>
      <c r="BH1046" s="36"/>
      <c r="BI1046" s="36"/>
      <c r="BJ1046" s="36"/>
      <c r="BK1046" s="36"/>
      <c r="BL1046" s="36"/>
      <c r="BM1046" s="36"/>
      <c r="BN1046" s="36"/>
      <c r="BO1046" s="36"/>
      <c r="BP1046" s="36"/>
      <c r="BQ1046" s="36"/>
      <c r="BR1046" s="36"/>
      <c r="BS1046" s="36"/>
      <c r="BT1046" s="36"/>
      <c r="BU1046" s="36"/>
      <c r="BV1046" s="36"/>
      <c r="BW1046" s="36"/>
      <c r="BX1046" s="36"/>
      <c r="BY1046" s="36"/>
      <c r="BZ1046" s="36"/>
      <c r="CA1046" s="36"/>
      <c r="CB1046" s="36"/>
      <c r="CC1046" s="36"/>
      <c r="CD1046" s="36"/>
      <c r="CE1046" s="36"/>
      <c r="CF1046" s="36"/>
      <c r="CG1046" s="36"/>
      <c r="CH1046" s="36"/>
      <c r="CI1046" s="36"/>
      <c r="CJ1046" s="36"/>
      <c r="CK1046" s="36"/>
      <c r="CL1046" s="36"/>
      <c r="CM1046" s="36"/>
      <c r="CN1046" s="36"/>
      <c r="CO1046" s="36"/>
      <c r="CP1046" s="36"/>
      <c r="CQ1046" s="36"/>
      <c r="CR1046" s="36"/>
      <c r="CS1046" s="36"/>
      <c r="CT1046" s="36"/>
      <c r="CU1046" s="36"/>
      <c r="CV1046" s="36"/>
      <c r="CW1046" s="36"/>
      <c r="CX1046" s="36"/>
      <c r="CY1046" s="36"/>
      <c r="CZ1046" s="36"/>
      <c r="DA1046" s="36"/>
      <c r="DB1046" s="36"/>
      <c r="DC1046" s="36"/>
      <c r="DD1046" s="36"/>
      <c r="DE1046" s="36"/>
      <c r="DF1046" s="36"/>
      <c r="DG1046" s="36"/>
    </row>
    <row r="1047" spans="2:111" x14ac:dyDescent="0.5">
      <c r="B1047" s="36"/>
      <c r="C1047" s="36"/>
      <c r="D1047" s="36"/>
      <c r="E1047" s="36"/>
      <c r="F1047" s="36"/>
      <c r="G1047" s="36"/>
      <c r="H1047" s="36"/>
      <c r="I1047" s="36"/>
      <c r="J1047" s="36"/>
      <c r="K1047" s="36"/>
      <c r="L1047" s="36"/>
      <c r="M1047" s="36"/>
      <c r="N1047" s="36"/>
      <c r="O1047" s="36"/>
      <c r="P1047" s="36"/>
      <c r="Q1047" s="36"/>
      <c r="R1047" s="36"/>
      <c r="S1047" s="36"/>
      <c r="T1047" s="36"/>
      <c r="U1047" s="36"/>
      <c r="V1047" s="36"/>
      <c r="W1047" s="36"/>
      <c r="X1047" s="36"/>
      <c r="Y1047" s="36"/>
      <c r="Z1047" s="36"/>
      <c r="AA1047" s="36"/>
      <c r="AB1047" s="36"/>
      <c r="AC1047" s="36"/>
      <c r="AD1047" s="36"/>
      <c r="AE1047" s="36"/>
      <c r="AF1047" s="36"/>
      <c r="AG1047" s="36"/>
      <c r="AH1047" s="36"/>
      <c r="AI1047" s="36"/>
      <c r="AJ1047" s="36"/>
      <c r="AK1047" s="36"/>
      <c r="AL1047" s="36"/>
      <c r="AM1047" s="36"/>
      <c r="AN1047" s="36"/>
      <c r="AO1047" s="36"/>
      <c r="AP1047" s="36"/>
      <c r="AQ1047" s="36"/>
      <c r="AR1047" s="36"/>
      <c r="AS1047" s="36"/>
      <c r="AT1047" s="36"/>
      <c r="AU1047" s="36"/>
      <c r="AV1047" s="36"/>
      <c r="AW1047" s="36"/>
      <c r="AX1047" s="36"/>
      <c r="AY1047" s="36"/>
      <c r="AZ1047" s="36"/>
      <c r="BA1047" s="36"/>
      <c r="BB1047" s="36"/>
      <c r="BC1047" s="36"/>
      <c r="BD1047" s="36"/>
      <c r="BE1047" s="36"/>
      <c r="BF1047" s="36"/>
      <c r="BG1047" s="36"/>
      <c r="BH1047" s="36"/>
      <c r="BI1047" s="36"/>
      <c r="BJ1047" s="36"/>
      <c r="BK1047" s="36"/>
      <c r="BL1047" s="36"/>
      <c r="BM1047" s="36"/>
      <c r="BN1047" s="36"/>
      <c r="BO1047" s="36"/>
      <c r="BP1047" s="36"/>
      <c r="BQ1047" s="36"/>
      <c r="BR1047" s="36"/>
      <c r="BS1047" s="36"/>
      <c r="BT1047" s="36"/>
      <c r="BU1047" s="36"/>
      <c r="BV1047" s="36"/>
      <c r="BW1047" s="36"/>
      <c r="BX1047" s="36"/>
      <c r="BY1047" s="36"/>
      <c r="BZ1047" s="36"/>
      <c r="CA1047" s="36"/>
      <c r="CB1047" s="36"/>
      <c r="CC1047" s="36"/>
      <c r="CD1047" s="36"/>
      <c r="CE1047" s="36"/>
      <c r="CF1047" s="36"/>
      <c r="CG1047" s="36"/>
      <c r="CH1047" s="36"/>
      <c r="CI1047" s="36"/>
      <c r="CJ1047" s="36"/>
      <c r="CK1047" s="36"/>
      <c r="CL1047" s="36"/>
      <c r="CM1047" s="36"/>
      <c r="CN1047" s="36"/>
      <c r="CO1047" s="36"/>
      <c r="CP1047" s="36"/>
      <c r="CQ1047" s="36"/>
      <c r="CR1047" s="36"/>
      <c r="CS1047" s="36"/>
      <c r="CT1047" s="36"/>
      <c r="CU1047" s="36"/>
      <c r="CV1047" s="36"/>
      <c r="CW1047" s="36"/>
      <c r="CX1047" s="36"/>
      <c r="CY1047" s="36"/>
      <c r="CZ1047" s="36"/>
      <c r="DA1047" s="36"/>
      <c r="DB1047" s="36"/>
      <c r="DC1047" s="36"/>
      <c r="DD1047" s="36"/>
      <c r="DE1047" s="36"/>
      <c r="DF1047" s="36"/>
      <c r="DG1047" s="36"/>
    </row>
    <row r="1048" spans="2:111" x14ac:dyDescent="0.5">
      <c r="B1048" s="36"/>
      <c r="C1048" s="36"/>
      <c r="D1048" s="36"/>
      <c r="E1048" s="36"/>
      <c r="F1048" s="36"/>
      <c r="G1048" s="36"/>
      <c r="H1048" s="36"/>
      <c r="I1048" s="36"/>
      <c r="J1048" s="36"/>
      <c r="K1048" s="36"/>
      <c r="L1048" s="36"/>
      <c r="M1048" s="36"/>
      <c r="N1048" s="36"/>
      <c r="O1048" s="36"/>
      <c r="P1048" s="36"/>
      <c r="Q1048" s="36"/>
      <c r="R1048" s="36"/>
      <c r="S1048" s="36"/>
      <c r="T1048" s="36"/>
      <c r="U1048" s="36"/>
      <c r="V1048" s="36"/>
      <c r="W1048" s="36"/>
      <c r="X1048" s="36"/>
      <c r="Y1048" s="36"/>
      <c r="Z1048" s="36"/>
      <c r="AA1048" s="36"/>
      <c r="AB1048" s="36"/>
      <c r="AC1048" s="36"/>
      <c r="AD1048" s="36"/>
      <c r="AE1048" s="36"/>
      <c r="AF1048" s="36"/>
      <c r="AG1048" s="36"/>
      <c r="AH1048" s="36"/>
      <c r="AI1048" s="36"/>
      <c r="AJ1048" s="36"/>
      <c r="AK1048" s="36"/>
      <c r="AL1048" s="36"/>
      <c r="AM1048" s="36"/>
      <c r="AN1048" s="36"/>
      <c r="AO1048" s="36"/>
      <c r="AP1048" s="36"/>
      <c r="AQ1048" s="36"/>
      <c r="AR1048" s="36"/>
      <c r="AS1048" s="36"/>
      <c r="AT1048" s="36"/>
      <c r="AU1048" s="36"/>
      <c r="AV1048" s="36"/>
      <c r="AW1048" s="36"/>
      <c r="AX1048" s="36"/>
      <c r="AY1048" s="36"/>
      <c r="AZ1048" s="36"/>
      <c r="BA1048" s="36"/>
      <c r="BB1048" s="36"/>
      <c r="BC1048" s="36"/>
      <c r="BD1048" s="36"/>
      <c r="BE1048" s="36"/>
      <c r="BF1048" s="36"/>
      <c r="BG1048" s="36"/>
      <c r="BH1048" s="36"/>
      <c r="BI1048" s="36"/>
      <c r="BJ1048" s="36"/>
      <c r="BK1048" s="36"/>
      <c r="BL1048" s="36"/>
      <c r="BM1048" s="36"/>
      <c r="BN1048" s="36"/>
      <c r="BO1048" s="36"/>
      <c r="BP1048" s="36"/>
      <c r="BQ1048" s="36"/>
      <c r="BR1048" s="36"/>
      <c r="BS1048" s="36"/>
      <c r="BT1048" s="36"/>
      <c r="BU1048" s="36"/>
      <c r="BV1048" s="36"/>
      <c r="BW1048" s="36"/>
      <c r="BX1048" s="36"/>
      <c r="BY1048" s="36"/>
      <c r="BZ1048" s="36"/>
      <c r="CA1048" s="36"/>
      <c r="CB1048" s="36"/>
      <c r="CC1048" s="36"/>
      <c r="CD1048" s="36"/>
      <c r="CE1048" s="36"/>
      <c r="CF1048" s="36"/>
      <c r="CG1048" s="36"/>
      <c r="CH1048" s="36"/>
      <c r="CI1048" s="36"/>
      <c r="CJ1048" s="36"/>
      <c r="CK1048" s="36"/>
      <c r="CL1048" s="36"/>
      <c r="CM1048" s="36"/>
      <c r="CN1048" s="36"/>
      <c r="CO1048" s="36"/>
      <c r="CP1048" s="36"/>
      <c r="CQ1048" s="36"/>
      <c r="CR1048" s="36"/>
      <c r="CS1048" s="36"/>
      <c r="CT1048" s="36"/>
      <c r="CU1048" s="36"/>
      <c r="CV1048" s="36"/>
      <c r="CW1048" s="36"/>
      <c r="CX1048" s="36"/>
      <c r="CY1048" s="36"/>
      <c r="CZ1048" s="36"/>
      <c r="DA1048" s="36"/>
      <c r="DB1048" s="36"/>
      <c r="DC1048" s="36"/>
      <c r="DD1048" s="36"/>
      <c r="DE1048" s="36"/>
      <c r="DF1048" s="36"/>
      <c r="DG1048" s="36"/>
    </row>
    <row r="1049" spans="2:111" x14ac:dyDescent="0.5">
      <c r="B1049" s="36"/>
      <c r="C1049" s="36"/>
      <c r="D1049" s="36"/>
      <c r="E1049" s="36"/>
      <c r="F1049" s="36"/>
      <c r="G1049" s="36"/>
      <c r="H1049" s="36"/>
      <c r="I1049" s="36"/>
      <c r="J1049" s="36"/>
      <c r="K1049" s="36"/>
      <c r="L1049" s="36"/>
      <c r="M1049" s="36"/>
      <c r="N1049" s="36"/>
      <c r="O1049" s="36"/>
      <c r="P1049" s="36"/>
      <c r="Q1049" s="36"/>
      <c r="R1049" s="36"/>
      <c r="S1049" s="36"/>
      <c r="T1049" s="36"/>
      <c r="U1049" s="36"/>
      <c r="V1049" s="36"/>
      <c r="W1049" s="36"/>
      <c r="X1049" s="36"/>
      <c r="Y1049" s="36"/>
      <c r="Z1049" s="36"/>
      <c r="AA1049" s="36"/>
      <c r="AB1049" s="36"/>
      <c r="AC1049" s="36"/>
      <c r="AD1049" s="36"/>
      <c r="AE1049" s="36"/>
      <c r="AF1049" s="36"/>
      <c r="AG1049" s="36"/>
      <c r="AH1049" s="36"/>
      <c r="AI1049" s="36"/>
      <c r="AJ1049" s="36"/>
      <c r="AK1049" s="36"/>
      <c r="AL1049" s="36"/>
      <c r="AM1049" s="36"/>
      <c r="AN1049" s="36"/>
      <c r="AO1049" s="36"/>
      <c r="AP1049" s="36"/>
      <c r="AQ1049" s="36"/>
      <c r="AR1049" s="36"/>
      <c r="AS1049" s="36"/>
      <c r="AT1049" s="36"/>
      <c r="AU1049" s="36"/>
      <c r="AV1049" s="36"/>
      <c r="AW1049" s="36"/>
      <c r="AX1049" s="36"/>
      <c r="AY1049" s="36"/>
      <c r="AZ1049" s="36"/>
      <c r="BA1049" s="36"/>
      <c r="BB1049" s="36"/>
      <c r="BC1049" s="36"/>
      <c r="BD1049" s="36"/>
      <c r="BE1049" s="36"/>
      <c r="BF1049" s="36"/>
      <c r="BG1049" s="36"/>
      <c r="BH1049" s="36"/>
      <c r="BI1049" s="36"/>
      <c r="BJ1049" s="36"/>
      <c r="BK1049" s="36"/>
      <c r="BL1049" s="36"/>
      <c r="BM1049" s="36"/>
      <c r="BN1049" s="36"/>
      <c r="BO1049" s="36"/>
      <c r="BP1049" s="36"/>
      <c r="BQ1049" s="36"/>
      <c r="BR1049" s="36"/>
      <c r="BS1049" s="36"/>
      <c r="BT1049" s="36"/>
      <c r="BU1049" s="36"/>
      <c r="BV1049" s="36"/>
      <c r="BW1049" s="36"/>
      <c r="BX1049" s="36"/>
      <c r="BY1049" s="36"/>
      <c r="BZ1049" s="36"/>
      <c r="CA1049" s="36"/>
      <c r="CB1049" s="36"/>
      <c r="CC1049" s="36"/>
      <c r="CD1049" s="36"/>
      <c r="CE1049" s="36"/>
      <c r="CF1049" s="36"/>
      <c r="CG1049" s="36"/>
      <c r="CH1049" s="36"/>
      <c r="CI1049" s="36"/>
      <c r="CJ1049" s="36"/>
      <c r="CK1049" s="36"/>
      <c r="CL1049" s="36"/>
      <c r="CM1049" s="36"/>
      <c r="CN1049" s="36"/>
      <c r="CO1049" s="36"/>
      <c r="CP1049" s="36"/>
      <c r="CQ1049" s="36"/>
      <c r="CR1049" s="36"/>
      <c r="CS1049" s="36"/>
      <c r="CT1049" s="36"/>
      <c r="CU1049" s="36"/>
      <c r="CV1049" s="36"/>
      <c r="CW1049" s="36"/>
      <c r="CX1049" s="36"/>
      <c r="CY1049" s="36"/>
      <c r="CZ1049" s="36"/>
      <c r="DA1049" s="36"/>
      <c r="DB1049" s="36"/>
      <c r="DC1049" s="36"/>
      <c r="DD1049" s="36"/>
      <c r="DE1049" s="36"/>
      <c r="DF1049" s="36"/>
      <c r="DG1049" s="36"/>
    </row>
    <row r="1050" spans="2:111" x14ac:dyDescent="0.5">
      <c r="B1050" s="36"/>
      <c r="C1050" s="36"/>
      <c r="D1050" s="36"/>
      <c r="E1050" s="36"/>
      <c r="F1050" s="36"/>
      <c r="G1050" s="36"/>
      <c r="H1050" s="36"/>
      <c r="I1050" s="36"/>
      <c r="J1050" s="36"/>
      <c r="K1050" s="36"/>
      <c r="L1050" s="36"/>
      <c r="M1050" s="36"/>
      <c r="N1050" s="36"/>
      <c r="O1050" s="36"/>
      <c r="P1050" s="36"/>
      <c r="Q1050" s="36"/>
      <c r="R1050" s="36"/>
      <c r="S1050" s="36"/>
      <c r="T1050" s="36"/>
      <c r="U1050" s="36"/>
      <c r="V1050" s="36"/>
      <c r="W1050" s="36"/>
      <c r="X1050" s="36"/>
      <c r="Y1050" s="36"/>
      <c r="Z1050" s="36"/>
      <c r="AA1050" s="36"/>
      <c r="AB1050" s="36"/>
      <c r="AC1050" s="36"/>
      <c r="AD1050" s="36"/>
      <c r="AE1050" s="36"/>
      <c r="AF1050" s="36"/>
      <c r="AG1050" s="36"/>
      <c r="AH1050" s="36"/>
      <c r="AI1050" s="36"/>
      <c r="AJ1050" s="36"/>
      <c r="AK1050" s="36"/>
      <c r="AL1050" s="36"/>
      <c r="AM1050" s="36"/>
      <c r="AN1050" s="36"/>
      <c r="AO1050" s="36"/>
      <c r="AP1050" s="36"/>
      <c r="AQ1050" s="36"/>
      <c r="AR1050" s="36"/>
      <c r="AS1050" s="36"/>
      <c r="AT1050" s="36"/>
      <c r="AU1050" s="36"/>
      <c r="AV1050" s="36"/>
      <c r="AW1050" s="36"/>
      <c r="AX1050" s="36"/>
      <c r="AY1050" s="36"/>
      <c r="AZ1050" s="36"/>
      <c r="BA1050" s="36"/>
      <c r="BB1050" s="36"/>
      <c r="BC1050" s="36"/>
      <c r="BD1050" s="36"/>
      <c r="BE1050" s="36"/>
      <c r="BF1050" s="36"/>
      <c r="BG1050" s="36"/>
      <c r="BH1050" s="36"/>
      <c r="BI1050" s="36"/>
      <c r="BJ1050" s="36"/>
      <c r="BK1050" s="36"/>
      <c r="BL1050" s="36"/>
      <c r="BM1050" s="36"/>
      <c r="BN1050" s="36"/>
      <c r="BO1050" s="36"/>
      <c r="BP1050" s="36"/>
      <c r="BQ1050" s="36"/>
      <c r="BR1050" s="36"/>
      <c r="BS1050" s="36"/>
      <c r="BT1050" s="36"/>
      <c r="BU1050" s="36"/>
      <c r="BV1050" s="36"/>
      <c r="BW1050" s="36"/>
      <c r="BX1050" s="36"/>
      <c r="BY1050" s="36"/>
      <c r="BZ1050" s="36"/>
      <c r="CA1050" s="36"/>
      <c r="CB1050" s="36"/>
      <c r="CC1050" s="36"/>
      <c r="CD1050" s="36"/>
      <c r="CE1050" s="36"/>
      <c r="CF1050" s="36"/>
      <c r="CG1050" s="36"/>
      <c r="CH1050" s="36"/>
      <c r="CI1050" s="36"/>
      <c r="CJ1050" s="36"/>
      <c r="CK1050" s="36"/>
      <c r="CL1050" s="36"/>
      <c r="CM1050" s="36"/>
      <c r="CN1050" s="36"/>
      <c r="CO1050" s="36"/>
      <c r="CP1050" s="36"/>
      <c r="CQ1050" s="36"/>
      <c r="CR1050" s="36"/>
      <c r="CS1050" s="36"/>
      <c r="CT1050" s="36"/>
      <c r="CU1050" s="36"/>
      <c r="CV1050" s="36"/>
      <c r="CW1050" s="36"/>
      <c r="CX1050" s="36"/>
      <c r="CY1050" s="36"/>
      <c r="CZ1050" s="36"/>
      <c r="DA1050" s="36"/>
      <c r="DB1050" s="36"/>
      <c r="DC1050" s="36"/>
      <c r="DD1050" s="36"/>
      <c r="DE1050" s="36"/>
      <c r="DF1050" s="36"/>
      <c r="DG1050" s="36"/>
    </row>
    <row r="1051" spans="2:111" x14ac:dyDescent="0.5">
      <c r="B1051" s="36"/>
      <c r="C1051" s="36"/>
      <c r="D1051" s="36"/>
      <c r="E1051" s="36"/>
      <c r="F1051" s="36"/>
      <c r="G1051" s="36"/>
      <c r="H1051" s="36"/>
      <c r="I1051" s="36"/>
      <c r="J1051" s="36"/>
      <c r="K1051" s="36"/>
      <c r="L1051" s="36"/>
      <c r="M1051" s="36"/>
      <c r="N1051" s="36"/>
      <c r="O1051" s="36"/>
      <c r="P1051" s="36"/>
      <c r="Q1051" s="36"/>
      <c r="R1051" s="36"/>
      <c r="S1051" s="36"/>
      <c r="T1051" s="36"/>
      <c r="U1051" s="36"/>
      <c r="V1051" s="36"/>
      <c r="W1051" s="36"/>
      <c r="X1051" s="36"/>
      <c r="Y1051" s="36"/>
      <c r="Z1051" s="36"/>
      <c r="AA1051" s="36"/>
      <c r="AB1051" s="36"/>
      <c r="AC1051" s="36"/>
      <c r="AD1051" s="36"/>
      <c r="AE1051" s="36"/>
      <c r="AF1051" s="36"/>
      <c r="AG1051" s="36"/>
      <c r="AH1051" s="36"/>
      <c r="AI1051" s="36"/>
      <c r="AJ1051" s="36"/>
      <c r="AK1051" s="36"/>
      <c r="AL1051" s="36"/>
      <c r="AM1051" s="36"/>
      <c r="AN1051" s="36"/>
      <c r="AO1051" s="36"/>
      <c r="AP1051" s="36"/>
      <c r="AQ1051" s="36"/>
      <c r="AR1051" s="36"/>
      <c r="AS1051" s="36"/>
      <c r="AT1051" s="36"/>
      <c r="AU1051" s="36"/>
      <c r="AV1051" s="36"/>
      <c r="AW1051" s="36"/>
      <c r="AX1051" s="36"/>
      <c r="AY1051" s="36"/>
      <c r="AZ1051" s="36"/>
      <c r="BA1051" s="36"/>
      <c r="BB1051" s="36"/>
      <c r="BC1051" s="36"/>
      <c r="BD1051" s="36"/>
      <c r="BE1051" s="36"/>
      <c r="BF1051" s="36"/>
      <c r="BG1051" s="36"/>
      <c r="BH1051" s="36"/>
      <c r="BI1051" s="36"/>
      <c r="BJ1051" s="36"/>
      <c r="BK1051" s="36"/>
      <c r="BL1051" s="36"/>
      <c r="BM1051" s="36"/>
      <c r="BN1051" s="36"/>
      <c r="BO1051" s="36"/>
      <c r="BP1051" s="36"/>
      <c r="BQ1051" s="36"/>
      <c r="BR1051" s="36"/>
      <c r="BS1051" s="36"/>
      <c r="BT1051" s="36"/>
      <c r="BU1051" s="36"/>
      <c r="BV1051" s="36"/>
      <c r="BW1051" s="36"/>
      <c r="BX1051" s="36"/>
      <c r="BY1051" s="36"/>
      <c r="BZ1051" s="36"/>
      <c r="CA1051" s="36"/>
      <c r="CB1051" s="36"/>
      <c r="CC1051" s="36"/>
      <c r="CD1051" s="36"/>
      <c r="CE1051" s="36"/>
      <c r="CF1051" s="36"/>
      <c r="CG1051" s="36"/>
      <c r="CH1051" s="36"/>
      <c r="CI1051" s="36"/>
      <c r="CJ1051" s="36"/>
      <c r="CK1051" s="36"/>
      <c r="CL1051" s="36"/>
      <c r="CM1051" s="36"/>
      <c r="CN1051" s="36"/>
      <c r="CO1051" s="36"/>
      <c r="CP1051" s="36"/>
      <c r="CQ1051" s="36"/>
      <c r="CR1051" s="36"/>
      <c r="CS1051" s="36"/>
      <c r="CT1051" s="36"/>
      <c r="CU1051" s="36"/>
      <c r="CV1051" s="36"/>
      <c r="CW1051" s="36"/>
      <c r="CX1051" s="36"/>
      <c r="CY1051" s="36"/>
      <c r="CZ1051" s="36"/>
      <c r="DA1051" s="36"/>
      <c r="DB1051" s="36"/>
      <c r="DC1051" s="36"/>
      <c r="DD1051" s="36"/>
      <c r="DE1051" s="36"/>
      <c r="DF1051" s="36"/>
      <c r="DG1051" s="36"/>
    </row>
    <row r="1052" spans="2:111" x14ac:dyDescent="0.5">
      <c r="B1052" s="36"/>
      <c r="C1052" s="36"/>
      <c r="D1052" s="36"/>
      <c r="E1052" s="36"/>
      <c r="F1052" s="36"/>
      <c r="G1052" s="36"/>
      <c r="H1052" s="36"/>
      <c r="I1052" s="36"/>
      <c r="J1052" s="36"/>
      <c r="K1052" s="36"/>
      <c r="L1052" s="36"/>
      <c r="M1052" s="36"/>
      <c r="N1052" s="36"/>
      <c r="O1052" s="36"/>
      <c r="P1052" s="36"/>
      <c r="Q1052" s="36"/>
      <c r="R1052" s="36"/>
      <c r="S1052" s="36"/>
      <c r="T1052" s="36"/>
      <c r="U1052" s="36"/>
      <c r="V1052" s="36"/>
      <c r="W1052" s="36"/>
      <c r="X1052" s="36"/>
      <c r="Y1052" s="36"/>
      <c r="Z1052" s="36"/>
      <c r="AA1052" s="36"/>
      <c r="AB1052" s="36"/>
      <c r="AC1052" s="36"/>
      <c r="AD1052" s="36"/>
      <c r="AE1052" s="36"/>
      <c r="AF1052" s="36"/>
      <c r="AG1052" s="36"/>
      <c r="AH1052" s="36"/>
      <c r="AI1052" s="36"/>
      <c r="AJ1052" s="36"/>
      <c r="AK1052" s="36"/>
      <c r="AL1052" s="36"/>
      <c r="AM1052" s="36"/>
      <c r="AN1052" s="36"/>
      <c r="AO1052" s="36"/>
      <c r="AP1052" s="36"/>
      <c r="AQ1052" s="36"/>
      <c r="AR1052" s="36"/>
      <c r="AS1052" s="36"/>
      <c r="AT1052" s="36"/>
      <c r="AU1052" s="36"/>
      <c r="AV1052" s="36"/>
      <c r="AW1052" s="36"/>
      <c r="AX1052" s="36"/>
      <c r="AY1052" s="36"/>
      <c r="AZ1052" s="36"/>
      <c r="BA1052" s="36"/>
      <c r="BB1052" s="36"/>
      <c r="BC1052" s="36"/>
      <c r="BD1052" s="36"/>
      <c r="BE1052" s="36"/>
      <c r="BF1052" s="36"/>
      <c r="BG1052" s="36"/>
      <c r="BH1052" s="36"/>
      <c r="BI1052" s="36"/>
      <c r="BJ1052" s="36"/>
      <c r="BK1052" s="36"/>
      <c r="BL1052" s="36"/>
      <c r="BM1052" s="36"/>
      <c r="BN1052" s="36"/>
      <c r="BO1052" s="36"/>
      <c r="BP1052" s="36"/>
      <c r="BQ1052" s="36"/>
      <c r="BR1052" s="36"/>
      <c r="BS1052" s="36"/>
      <c r="BT1052" s="36"/>
      <c r="BU1052" s="36"/>
      <c r="BV1052" s="36"/>
      <c r="BW1052" s="36"/>
      <c r="BX1052" s="36"/>
      <c r="BY1052" s="36"/>
      <c r="BZ1052" s="36"/>
      <c r="CA1052" s="36"/>
      <c r="CB1052" s="36"/>
      <c r="CC1052" s="36"/>
      <c r="CD1052" s="36"/>
      <c r="CE1052" s="36"/>
      <c r="CF1052" s="36"/>
      <c r="CG1052" s="36"/>
      <c r="CH1052" s="36"/>
      <c r="CI1052" s="36"/>
      <c r="CJ1052" s="36"/>
      <c r="CK1052" s="36"/>
      <c r="CL1052" s="36"/>
      <c r="CM1052" s="36"/>
      <c r="CN1052" s="36"/>
      <c r="CO1052" s="36"/>
      <c r="CP1052" s="36"/>
      <c r="CQ1052" s="36"/>
      <c r="CR1052" s="36"/>
      <c r="CS1052" s="36"/>
      <c r="CT1052" s="36"/>
      <c r="CU1052" s="36"/>
      <c r="CV1052" s="36"/>
      <c r="CW1052" s="36"/>
      <c r="CX1052" s="36"/>
      <c r="CY1052" s="36"/>
      <c r="CZ1052" s="36"/>
      <c r="DA1052" s="36"/>
      <c r="DB1052" s="36"/>
      <c r="DC1052" s="36"/>
      <c r="DD1052" s="36"/>
      <c r="DE1052" s="36"/>
      <c r="DF1052" s="36"/>
      <c r="DG1052" s="36"/>
    </row>
    <row r="1053" spans="2:111" x14ac:dyDescent="0.5">
      <c r="B1053" s="36"/>
      <c r="C1053" s="36"/>
      <c r="D1053" s="36"/>
      <c r="E1053" s="36"/>
      <c r="F1053" s="36"/>
      <c r="G1053" s="36"/>
      <c r="H1053" s="36"/>
      <c r="I1053" s="36"/>
      <c r="J1053" s="36"/>
      <c r="K1053" s="36"/>
      <c r="L1053" s="36"/>
      <c r="M1053" s="36"/>
      <c r="N1053" s="36"/>
      <c r="O1053" s="36"/>
      <c r="P1053" s="36"/>
      <c r="Q1053" s="36"/>
      <c r="R1053" s="36"/>
      <c r="S1053" s="36"/>
      <c r="T1053" s="36"/>
      <c r="U1053" s="36"/>
      <c r="V1053" s="36"/>
      <c r="W1053" s="36"/>
      <c r="X1053" s="36"/>
      <c r="Y1053" s="36"/>
      <c r="Z1053" s="36"/>
      <c r="AA1053" s="36"/>
      <c r="AB1053" s="36"/>
      <c r="AC1053" s="36"/>
      <c r="AD1053" s="36"/>
      <c r="AE1053" s="36"/>
      <c r="AF1053" s="36"/>
      <c r="AG1053" s="36"/>
      <c r="AH1053" s="36"/>
      <c r="AI1053" s="36"/>
      <c r="AJ1053" s="36"/>
      <c r="AK1053" s="36"/>
      <c r="AL1053" s="36"/>
      <c r="AM1053" s="36"/>
      <c r="AN1053" s="36"/>
      <c r="AO1053" s="36"/>
      <c r="AP1053" s="36"/>
      <c r="AQ1053" s="36"/>
      <c r="AR1053" s="36"/>
      <c r="AS1053" s="36"/>
      <c r="AT1053" s="36"/>
      <c r="AU1053" s="36"/>
      <c r="AV1053" s="36"/>
      <c r="AW1053" s="36"/>
      <c r="AX1053" s="36"/>
      <c r="AY1053" s="36"/>
      <c r="AZ1053" s="36"/>
      <c r="BA1053" s="36"/>
      <c r="BB1053" s="36"/>
      <c r="BC1053" s="36"/>
      <c r="BD1053" s="36"/>
      <c r="BE1053" s="36"/>
      <c r="BF1053" s="36"/>
      <c r="BG1053" s="36"/>
      <c r="BH1053" s="36"/>
      <c r="BI1053" s="36"/>
      <c r="BJ1053" s="36"/>
      <c r="BK1053" s="36"/>
      <c r="BL1053" s="36"/>
      <c r="BM1053" s="36"/>
      <c r="BN1053" s="36"/>
      <c r="BO1053" s="36"/>
      <c r="BP1053" s="36"/>
      <c r="BQ1053" s="36"/>
      <c r="BR1053" s="36"/>
      <c r="BS1053" s="36"/>
      <c r="BT1053" s="36"/>
      <c r="BU1053" s="36"/>
      <c r="BV1053" s="36"/>
      <c r="BW1053" s="36"/>
      <c r="BX1053" s="36"/>
      <c r="BY1053" s="36"/>
      <c r="BZ1053" s="36"/>
      <c r="CA1053" s="36"/>
      <c r="CB1053" s="36"/>
      <c r="CC1053" s="36"/>
      <c r="CD1053" s="36"/>
      <c r="CE1053" s="36"/>
      <c r="CF1053" s="36"/>
      <c r="CG1053" s="36"/>
      <c r="CH1053" s="36"/>
      <c r="CI1053" s="36"/>
      <c r="CJ1053" s="36"/>
      <c r="CK1053" s="36"/>
      <c r="CL1053" s="36"/>
      <c r="CM1053" s="36"/>
      <c r="CN1053" s="36"/>
      <c r="CO1053" s="36"/>
      <c r="CP1053" s="36"/>
      <c r="CQ1053" s="36"/>
      <c r="CR1053" s="36"/>
      <c r="CS1053" s="36"/>
      <c r="CT1053" s="36"/>
      <c r="CU1053" s="36"/>
      <c r="CV1053" s="36"/>
      <c r="CW1053" s="36"/>
      <c r="CX1053" s="36"/>
      <c r="CY1053" s="36"/>
      <c r="CZ1053" s="36"/>
      <c r="DA1053" s="36"/>
      <c r="DB1053" s="36"/>
      <c r="DC1053" s="36"/>
      <c r="DD1053" s="36"/>
      <c r="DE1053" s="36"/>
      <c r="DF1053" s="36"/>
      <c r="DG1053" s="36"/>
    </row>
    <row r="1054" spans="2:111" x14ac:dyDescent="0.5">
      <c r="B1054" s="36"/>
      <c r="C1054" s="36"/>
      <c r="D1054" s="36"/>
      <c r="E1054" s="36"/>
      <c r="F1054" s="36"/>
      <c r="G1054" s="36"/>
      <c r="H1054" s="36"/>
      <c r="I1054" s="36"/>
      <c r="J1054" s="36"/>
      <c r="K1054" s="36"/>
      <c r="L1054" s="36"/>
      <c r="M1054" s="36"/>
      <c r="N1054" s="36"/>
      <c r="O1054" s="36"/>
      <c r="P1054" s="36"/>
      <c r="Q1054" s="36"/>
      <c r="R1054" s="36"/>
      <c r="S1054" s="36"/>
      <c r="T1054" s="36"/>
      <c r="U1054" s="36"/>
      <c r="V1054" s="36"/>
      <c r="W1054" s="36"/>
      <c r="X1054" s="36"/>
      <c r="Y1054" s="36"/>
      <c r="Z1054" s="36"/>
      <c r="AA1054" s="36"/>
      <c r="AB1054" s="36"/>
      <c r="AC1054" s="36"/>
      <c r="AD1054" s="36"/>
      <c r="AE1054" s="36"/>
      <c r="AF1054" s="36"/>
      <c r="AG1054" s="36"/>
      <c r="AH1054" s="36"/>
      <c r="AI1054" s="36"/>
      <c r="AJ1054" s="36"/>
      <c r="AK1054" s="36"/>
      <c r="AL1054" s="36"/>
      <c r="AM1054" s="36"/>
      <c r="AN1054" s="36"/>
      <c r="AO1054" s="36"/>
      <c r="AP1054" s="36"/>
      <c r="AQ1054" s="36"/>
      <c r="AR1054" s="36"/>
      <c r="AS1054" s="36"/>
      <c r="AT1054" s="36"/>
      <c r="AU1054" s="36"/>
      <c r="AV1054" s="36"/>
      <c r="AW1054" s="36"/>
      <c r="AX1054" s="36"/>
      <c r="AY1054" s="36"/>
      <c r="AZ1054" s="36"/>
      <c r="BA1054" s="36"/>
      <c r="BB1054" s="36"/>
      <c r="BC1054" s="36"/>
      <c r="BD1054" s="36"/>
      <c r="BE1054" s="36"/>
      <c r="BF1054" s="36"/>
      <c r="BG1054" s="36"/>
      <c r="BH1054" s="36"/>
      <c r="BI1054" s="36"/>
      <c r="BJ1054" s="36"/>
      <c r="BK1054" s="36"/>
      <c r="BL1054" s="36"/>
      <c r="BM1054" s="36"/>
      <c r="BN1054" s="36"/>
      <c r="BO1054" s="36"/>
      <c r="BP1054" s="36"/>
      <c r="BQ1054" s="36"/>
      <c r="BR1054" s="36"/>
      <c r="BS1054" s="36"/>
      <c r="BT1054" s="36"/>
      <c r="BU1054" s="36"/>
      <c r="BV1054" s="36"/>
      <c r="BW1054" s="36"/>
      <c r="BX1054" s="36"/>
      <c r="BY1054" s="36"/>
      <c r="BZ1054" s="36"/>
      <c r="CA1054" s="36"/>
      <c r="CB1054" s="36"/>
      <c r="CC1054" s="36"/>
      <c r="CD1054" s="36"/>
      <c r="CE1054" s="36"/>
      <c r="CF1054" s="36"/>
      <c r="CG1054" s="36"/>
      <c r="CH1054" s="36"/>
      <c r="CI1054" s="36"/>
      <c r="CJ1054" s="36"/>
      <c r="CK1054" s="36"/>
      <c r="CL1054" s="36"/>
      <c r="CM1054" s="36"/>
      <c r="CN1054" s="36"/>
      <c r="CO1054" s="36"/>
      <c r="CP1054" s="36"/>
      <c r="CQ1054" s="36"/>
      <c r="CR1054" s="36"/>
      <c r="CS1054" s="36"/>
      <c r="CT1054" s="36"/>
      <c r="CU1054" s="36"/>
      <c r="CV1054" s="36"/>
      <c r="CW1054" s="36"/>
      <c r="CX1054" s="36"/>
      <c r="CY1054" s="36"/>
      <c r="CZ1054" s="36"/>
      <c r="DA1054" s="36"/>
      <c r="DB1054" s="36"/>
      <c r="DC1054" s="36"/>
      <c r="DD1054" s="36"/>
      <c r="DE1054" s="36"/>
      <c r="DF1054" s="36"/>
      <c r="DG1054" s="36"/>
    </row>
    <row r="1055" spans="2:111" x14ac:dyDescent="0.5">
      <c r="B1055" s="36"/>
      <c r="C1055" s="36"/>
      <c r="D1055" s="36"/>
      <c r="E1055" s="36"/>
      <c r="F1055" s="36"/>
      <c r="G1055" s="36"/>
      <c r="H1055" s="36"/>
      <c r="I1055" s="36"/>
      <c r="J1055" s="36"/>
      <c r="K1055" s="36"/>
      <c r="L1055" s="36"/>
      <c r="M1055" s="36"/>
      <c r="N1055" s="36"/>
      <c r="O1055" s="36"/>
      <c r="P1055" s="36"/>
      <c r="Q1055" s="36"/>
      <c r="R1055" s="36"/>
      <c r="S1055" s="36"/>
      <c r="T1055" s="36"/>
      <c r="U1055" s="36"/>
      <c r="V1055" s="36"/>
      <c r="W1055" s="36"/>
      <c r="X1055" s="36"/>
      <c r="Y1055" s="36"/>
      <c r="Z1055" s="36"/>
      <c r="AA1055" s="36"/>
      <c r="AB1055" s="36"/>
      <c r="AC1055" s="36"/>
      <c r="AD1055" s="36"/>
      <c r="AE1055" s="36"/>
      <c r="AF1055" s="36"/>
      <c r="AG1055" s="36"/>
      <c r="AH1055" s="36"/>
      <c r="AI1055" s="36"/>
      <c r="AJ1055" s="36"/>
      <c r="AK1055" s="36"/>
      <c r="AL1055" s="36"/>
      <c r="AM1055" s="36"/>
      <c r="AN1055" s="36"/>
      <c r="AO1055" s="36"/>
      <c r="AP1055" s="36"/>
      <c r="AQ1055" s="36"/>
      <c r="AR1055" s="36"/>
      <c r="AS1055" s="36"/>
      <c r="AT1055" s="36"/>
      <c r="AU1055" s="36"/>
      <c r="AV1055" s="36"/>
      <c r="AW1055" s="36"/>
      <c r="AX1055" s="36"/>
      <c r="AY1055" s="36"/>
      <c r="AZ1055" s="36"/>
      <c r="BA1055" s="36"/>
      <c r="BB1055" s="36"/>
      <c r="BC1055" s="36"/>
      <c r="BD1055" s="36"/>
      <c r="BE1055" s="36"/>
      <c r="BF1055" s="36"/>
      <c r="BG1055" s="36"/>
      <c r="BH1055" s="36"/>
      <c r="BI1055" s="36"/>
      <c r="BJ1055" s="36"/>
      <c r="BK1055" s="36"/>
      <c r="BL1055" s="36"/>
      <c r="BM1055" s="36"/>
      <c r="BN1055" s="36"/>
      <c r="BO1055" s="36"/>
      <c r="BP1055" s="36"/>
      <c r="BQ1055" s="36"/>
      <c r="BR1055" s="36"/>
      <c r="BS1055" s="36"/>
      <c r="BT1055" s="36"/>
      <c r="BU1055" s="36"/>
      <c r="BV1055" s="36"/>
      <c r="BW1055" s="36"/>
      <c r="BX1055" s="36"/>
      <c r="BY1055" s="36"/>
      <c r="BZ1055" s="36"/>
      <c r="CA1055" s="36"/>
      <c r="CB1055" s="36"/>
      <c r="CC1055" s="36"/>
      <c r="CD1055" s="36"/>
      <c r="CE1055" s="36"/>
      <c r="CF1055" s="36"/>
      <c r="CG1055" s="36"/>
      <c r="CH1055" s="36"/>
      <c r="CI1055" s="36"/>
      <c r="CJ1055" s="36"/>
      <c r="CK1055" s="36"/>
      <c r="CL1055" s="36"/>
      <c r="CM1055" s="36"/>
      <c r="CN1055" s="36"/>
      <c r="CO1055" s="36"/>
      <c r="CP1055" s="36"/>
      <c r="CQ1055" s="36"/>
      <c r="CR1055" s="36"/>
      <c r="CS1055" s="36"/>
      <c r="CT1055" s="36"/>
      <c r="CU1055" s="36"/>
      <c r="CV1055" s="36"/>
      <c r="CW1055" s="36"/>
      <c r="CX1055" s="36"/>
      <c r="CY1055" s="36"/>
      <c r="CZ1055" s="36"/>
      <c r="DA1055" s="36"/>
      <c r="DB1055" s="36"/>
      <c r="DC1055" s="36"/>
      <c r="DD1055" s="36"/>
      <c r="DE1055" s="36"/>
      <c r="DF1055" s="36"/>
      <c r="DG1055" s="36"/>
    </row>
    <row r="1056" spans="2:111" x14ac:dyDescent="0.5">
      <c r="B1056" s="36"/>
      <c r="C1056" s="36"/>
      <c r="D1056" s="36"/>
      <c r="E1056" s="36"/>
      <c r="F1056" s="36"/>
      <c r="G1056" s="36"/>
      <c r="H1056" s="36"/>
      <c r="I1056" s="36"/>
      <c r="J1056" s="36"/>
      <c r="K1056" s="36"/>
      <c r="L1056" s="36"/>
      <c r="M1056" s="36"/>
      <c r="N1056" s="36"/>
      <c r="O1056" s="36"/>
      <c r="P1056" s="36"/>
      <c r="Q1056" s="36"/>
      <c r="R1056" s="36"/>
      <c r="S1056" s="36"/>
      <c r="T1056" s="36"/>
      <c r="U1056" s="36"/>
      <c r="V1056" s="36"/>
      <c r="W1056" s="36"/>
      <c r="X1056" s="36"/>
      <c r="Y1056" s="36"/>
      <c r="Z1056" s="36"/>
      <c r="AA1056" s="36"/>
      <c r="AB1056" s="36"/>
      <c r="AC1056" s="36"/>
      <c r="AD1056" s="36"/>
      <c r="AE1056" s="36"/>
      <c r="AF1056" s="36"/>
      <c r="AG1056" s="36"/>
      <c r="AH1056" s="36"/>
      <c r="AI1056" s="36"/>
      <c r="AJ1056" s="36"/>
      <c r="AK1056" s="36"/>
      <c r="AL1056" s="36"/>
      <c r="AM1056" s="36"/>
      <c r="AN1056" s="36"/>
      <c r="AO1056" s="36"/>
      <c r="AP1056" s="36"/>
      <c r="AQ1056" s="36"/>
      <c r="AR1056" s="36"/>
      <c r="AS1056" s="36"/>
      <c r="AT1056" s="36"/>
      <c r="AU1056" s="36"/>
      <c r="AV1056" s="36"/>
      <c r="AW1056" s="36"/>
      <c r="AX1056" s="36"/>
      <c r="AY1056" s="36"/>
      <c r="AZ1056" s="36"/>
      <c r="BA1056" s="36"/>
      <c r="BB1056" s="36"/>
      <c r="BC1056" s="36"/>
      <c r="BD1056" s="36"/>
      <c r="BE1056" s="36"/>
      <c r="BF1056" s="36"/>
      <c r="BG1056" s="36"/>
      <c r="BH1056" s="36"/>
      <c r="BI1056" s="36"/>
      <c r="BJ1056" s="36"/>
      <c r="BK1056" s="36"/>
      <c r="BL1056" s="36"/>
      <c r="BM1056" s="36"/>
      <c r="BN1056" s="36"/>
      <c r="BO1056" s="36"/>
      <c r="BP1056" s="36"/>
      <c r="BQ1056" s="36"/>
      <c r="BR1056" s="36"/>
      <c r="BS1056" s="36"/>
      <c r="BT1056" s="36"/>
      <c r="BU1056" s="36"/>
      <c r="BV1056" s="36"/>
      <c r="BW1056" s="36"/>
      <c r="BX1056" s="36"/>
      <c r="BY1056" s="36"/>
      <c r="BZ1056" s="36"/>
      <c r="CA1056" s="36"/>
      <c r="CB1056" s="36"/>
      <c r="CC1056" s="36"/>
      <c r="CD1056" s="36"/>
      <c r="CE1056" s="36"/>
      <c r="CF1056" s="36"/>
      <c r="CG1056" s="36"/>
      <c r="CH1056" s="36"/>
      <c r="CI1056" s="36"/>
      <c r="CJ1056" s="36"/>
      <c r="CK1056" s="36"/>
      <c r="CL1056" s="36"/>
      <c r="CM1056" s="36"/>
      <c r="CN1056" s="36"/>
      <c r="CO1056" s="36"/>
      <c r="CP1056" s="36"/>
      <c r="CQ1056" s="36"/>
      <c r="CR1056" s="36"/>
      <c r="CS1056" s="36"/>
      <c r="CT1056" s="36"/>
      <c r="CU1056" s="36"/>
      <c r="CV1056" s="36"/>
      <c r="CW1056" s="36"/>
      <c r="CX1056" s="36"/>
      <c r="CY1056" s="36"/>
      <c r="CZ1056" s="36"/>
      <c r="DA1056" s="36"/>
      <c r="DB1056" s="36"/>
      <c r="DC1056" s="36"/>
      <c r="DD1056" s="36"/>
      <c r="DE1056" s="36"/>
      <c r="DF1056" s="36"/>
      <c r="DG1056" s="36"/>
    </row>
    <row r="1057" spans="2:111" x14ac:dyDescent="0.5">
      <c r="B1057" s="36"/>
      <c r="C1057" s="36"/>
      <c r="D1057" s="36"/>
      <c r="E1057" s="36"/>
      <c r="F1057" s="36"/>
      <c r="G1057" s="36"/>
      <c r="H1057" s="36"/>
      <c r="I1057" s="36"/>
      <c r="J1057" s="36"/>
      <c r="K1057" s="36"/>
      <c r="L1057" s="36"/>
      <c r="M1057" s="36"/>
      <c r="N1057" s="36"/>
      <c r="O1057" s="36"/>
      <c r="P1057" s="36"/>
      <c r="Q1057" s="36"/>
      <c r="R1057" s="36"/>
      <c r="S1057" s="36"/>
      <c r="T1057" s="36"/>
      <c r="U1057" s="36"/>
      <c r="V1057" s="36"/>
      <c r="W1057" s="36"/>
      <c r="X1057" s="36"/>
      <c r="Y1057" s="36"/>
      <c r="Z1057" s="36"/>
      <c r="AA1057" s="36"/>
      <c r="AB1057" s="36"/>
      <c r="AC1057" s="36"/>
      <c r="AD1057" s="36"/>
      <c r="AE1057" s="36"/>
      <c r="AF1057" s="36"/>
      <c r="AG1057" s="36"/>
      <c r="AH1057" s="36"/>
      <c r="AI1057" s="36"/>
      <c r="AJ1057" s="36"/>
      <c r="AK1057" s="36"/>
      <c r="AL1057" s="36"/>
      <c r="AM1057" s="36"/>
      <c r="AN1057" s="36"/>
      <c r="AO1057" s="36"/>
      <c r="AP1057" s="36"/>
      <c r="AQ1057" s="36"/>
      <c r="AR1057" s="36"/>
      <c r="AS1057" s="36"/>
      <c r="AT1057" s="36"/>
      <c r="AU1057" s="36"/>
      <c r="AV1057" s="36"/>
      <c r="AW1057" s="36"/>
      <c r="AX1057" s="36"/>
      <c r="AY1057" s="36"/>
      <c r="AZ1057" s="36"/>
      <c r="BA1057" s="36"/>
      <c r="BB1057" s="36"/>
      <c r="BC1057" s="36"/>
      <c r="BD1057" s="36"/>
      <c r="BE1057" s="36"/>
      <c r="BF1057" s="36"/>
      <c r="BG1057" s="36"/>
      <c r="BH1057" s="36"/>
      <c r="BI1057" s="36"/>
      <c r="BJ1057" s="36"/>
      <c r="BK1057" s="36"/>
      <c r="BL1057" s="36"/>
      <c r="BM1057" s="36"/>
      <c r="BN1057" s="36"/>
      <c r="BO1057" s="36"/>
      <c r="BP1057" s="36"/>
      <c r="BQ1057" s="36"/>
      <c r="BR1057" s="36"/>
      <c r="BS1057" s="36"/>
      <c r="BT1057" s="36"/>
      <c r="BU1057" s="36"/>
      <c r="BV1057" s="36"/>
      <c r="BW1057" s="36"/>
      <c r="BX1057" s="36"/>
      <c r="BY1057" s="36"/>
      <c r="BZ1057" s="36"/>
      <c r="CA1057" s="36"/>
      <c r="CB1057" s="36"/>
      <c r="CC1057" s="36"/>
      <c r="CD1057" s="36"/>
      <c r="CE1057" s="36"/>
      <c r="CF1057" s="36"/>
      <c r="CG1057" s="36"/>
      <c r="CH1057" s="36"/>
      <c r="CI1057" s="36"/>
      <c r="CJ1057" s="36"/>
      <c r="CK1057" s="36"/>
      <c r="CL1057" s="36"/>
      <c r="CM1057" s="36"/>
      <c r="CN1057" s="36"/>
      <c r="CO1057" s="36"/>
      <c r="CP1057" s="36"/>
      <c r="CQ1057" s="36"/>
      <c r="CR1057" s="36"/>
      <c r="CS1057" s="36"/>
      <c r="CT1057" s="36"/>
      <c r="CU1057" s="36"/>
      <c r="CV1057" s="36"/>
      <c r="CW1057" s="36"/>
      <c r="CX1057" s="36"/>
      <c r="CY1057" s="36"/>
      <c r="CZ1057" s="36"/>
      <c r="DA1057" s="36"/>
      <c r="DB1057" s="36"/>
      <c r="DC1057" s="36"/>
      <c r="DD1057" s="36"/>
      <c r="DE1057" s="36"/>
      <c r="DF1057" s="36"/>
      <c r="DG1057" s="36"/>
    </row>
    <row r="1058" spans="2:111" x14ac:dyDescent="0.5">
      <c r="B1058" s="36"/>
      <c r="C1058" s="36"/>
      <c r="D1058" s="36"/>
      <c r="E1058" s="36"/>
      <c r="F1058" s="36"/>
      <c r="G1058" s="36"/>
      <c r="H1058" s="36"/>
      <c r="I1058" s="36"/>
      <c r="J1058" s="36"/>
      <c r="K1058" s="36"/>
      <c r="L1058" s="36"/>
      <c r="M1058" s="36"/>
      <c r="N1058" s="36"/>
      <c r="O1058" s="36"/>
      <c r="P1058" s="36"/>
      <c r="Q1058" s="36"/>
      <c r="R1058" s="36"/>
      <c r="S1058" s="36"/>
      <c r="T1058" s="36"/>
      <c r="U1058" s="36"/>
      <c r="V1058" s="36"/>
      <c r="W1058" s="36"/>
      <c r="X1058" s="36"/>
      <c r="Y1058" s="36"/>
      <c r="Z1058" s="36"/>
      <c r="AA1058" s="36"/>
      <c r="AB1058" s="36"/>
      <c r="AC1058" s="36"/>
      <c r="AD1058" s="36"/>
      <c r="AE1058" s="36"/>
      <c r="AF1058" s="36"/>
      <c r="AG1058" s="36"/>
      <c r="AH1058" s="36"/>
      <c r="AI1058" s="36"/>
      <c r="AJ1058" s="36"/>
      <c r="AK1058" s="36"/>
      <c r="AL1058" s="36"/>
      <c r="AM1058" s="36"/>
      <c r="AN1058" s="36"/>
      <c r="AO1058" s="36"/>
      <c r="AP1058" s="36"/>
      <c r="AQ1058" s="36"/>
      <c r="AR1058" s="36"/>
      <c r="AS1058" s="36"/>
      <c r="AT1058" s="36"/>
      <c r="AU1058" s="36"/>
      <c r="AV1058" s="36"/>
      <c r="AW1058" s="36"/>
      <c r="AX1058" s="36"/>
      <c r="AY1058" s="36"/>
      <c r="AZ1058" s="36"/>
      <c r="BA1058" s="36"/>
      <c r="BB1058" s="36"/>
      <c r="BC1058" s="36"/>
      <c r="BD1058" s="36"/>
      <c r="BE1058" s="36"/>
      <c r="BF1058" s="36"/>
      <c r="BG1058" s="36"/>
      <c r="BH1058" s="36"/>
      <c r="BI1058" s="36"/>
      <c r="BJ1058" s="36"/>
      <c r="BK1058" s="36"/>
      <c r="BL1058" s="36"/>
      <c r="BM1058" s="36"/>
      <c r="BN1058" s="36"/>
      <c r="BO1058" s="36"/>
      <c r="BP1058" s="36"/>
      <c r="BQ1058" s="36"/>
      <c r="BR1058" s="36"/>
      <c r="BS1058" s="36"/>
      <c r="BT1058" s="36"/>
      <c r="BU1058" s="36"/>
      <c r="BV1058" s="36"/>
      <c r="BW1058" s="36"/>
      <c r="BX1058" s="36"/>
      <c r="BY1058" s="36"/>
      <c r="BZ1058" s="36"/>
      <c r="CA1058" s="36"/>
      <c r="CB1058" s="36"/>
      <c r="CC1058" s="36"/>
      <c r="CD1058" s="36"/>
      <c r="CE1058" s="36"/>
      <c r="CF1058" s="36"/>
      <c r="CG1058" s="36"/>
      <c r="CH1058" s="36"/>
      <c r="CI1058" s="36"/>
      <c r="CJ1058" s="36"/>
      <c r="CK1058" s="36"/>
      <c r="CL1058" s="36"/>
      <c r="CM1058" s="36"/>
      <c r="CN1058" s="36"/>
      <c r="CO1058" s="36"/>
      <c r="CP1058" s="36"/>
      <c r="CQ1058" s="36"/>
      <c r="CR1058" s="36"/>
      <c r="CS1058" s="36"/>
      <c r="CT1058" s="36"/>
      <c r="CU1058" s="36"/>
      <c r="CV1058" s="36"/>
      <c r="CW1058" s="36"/>
      <c r="CX1058" s="36"/>
      <c r="CY1058" s="36"/>
      <c r="CZ1058" s="36"/>
      <c r="DA1058" s="36"/>
      <c r="DB1058" s="36"/>
      <c r="DC1058" s="36"/>
      <c r="DD1058" s="36"/>
      <c r="DE1058" s="36"/>
      <c r="DF1058" s="36"/>
      <c r="DG1058" s="36"/>
    </row>
    <row r="1059" spans="2:111" x14ac:dyDescent="0.5">
      <c r="B1059" s="36"/>
      <c r="C1059" s="36"/>
      <c r="D1059" s="36"/>
      <c r="E1059" s="36"/>
      <c r="F1059" s="36"/>
      <c r="G1059" s="36"/>
      <c r="H1059" s="36"/>
      <c r="I1059" s="36"/>
      <c r="J1059" s="36"/>
      <c r="K1059" s="36"/>
      <c r="L1059" s="36"/>
      <c r="M1059" s="36"/>
      <c r="N1059" s="36"/>
      <c r="O1059" s="36"/>
      <c r="P1059" s="36"/>
      <c r="Q1059" s="36"/>
      <c r="R1059" s="36"/>
      <c r="S1059" s="36"/>
      <c r="T1059" s="36"/>
      <c r="U1059" s="36"/>
      <c r="V1059" s="36"/>
      <c r="W1059" s="36"/>
      <c r="X1059" s="36"/>
      <c r="Y1059" s="36"/>
      <c r="Z1059" s="36"/>
      <c r="AA1059" s="36"/>
      <c r="AB1059" s="36"/>
      <c r="AC1059" s="36"/>
      <c r="AD1059" s="36"/>
      <c r="AE1059" s="36"/>
      <c r="AF1059" s="36"/>
      <c r="AG1059" s="36"/>
      <c r="AH1059" s="36"/>
      <c r="AI1059" s="36"/>
      <c r="AJ1059" s="36"/>
      <c r="AK1059" s="36"/>
      <c r="AL1059" s="36"/>
      <c r="AM1059" s="36"/>
      <c r="AN1059" s="36"/>
      <c r="AO1059" s="36"/>
      <c r="AP1059" s="36"/>
      <c r="AQ1059" s="36"/>
      <c r="AR1059" s="36"/>
      <c r="AS1059" s="36"/>
      <c r="AT1059" s="36"/>
      <c r="AU1059" s="36"/>
      <c r="AV1059" s="36"/>
      <c r="AW1059" s="36"/>
      <c r="AX1059" s="36"/>
      <c r="AY1059" s="36"/>
      <c r="AZ1059" s="36"/>
      <c r="BA1059" s="36"/>
      <c r="BB1059" s="36"/>
      <c r="BC1059" s="36"/>
      <c r="BD1059" s="36"/>
      <c r="BE1059" s="36"/>
      <c r="BF1059" s="36"/>
      <c r="BG1059" s="36"/>
      <c r="BH1059" s="36"/>
      <c r="BI1059" s="36"/>
      <c r="BJ1059" s="36"/>
      <c r="BK1059" s="36"/>
      <c r="BL1059" s="36"/>
      <c r="BM1059" s="36"/>
      <c r="BN1059" s="36"/>
      <c r="BO1059" s="36"/>
      <c r="BP1059" s="36"/>
      <c r="BQ1059" s="36"/>
      <c r="BR1059" s="36"/>
      <c r="BS1059" s="36"/>
      <c r="BT1059" s="36"/>
      <c r="BU1059" s="36"/>
      <c r="BV1059" s="36"/>
      <c r="BW1059" s="36"/>
      <c r="BX1059" s="36"/>
      <c r="BY1059" s="36"/>
      <c r="BZ1059" s="36"/>
      <c r="CA1059" s="36"/>
      <c r="CB1059" s="36"/>
      <c r="CC1059" s="36"/>
      <c r="CD1059" s="36"/>
      <c r="CE1059" s="36"/>
      <c r="CF1059" s="36"/>
      <c r="CG1059" s="36"/>
      <c r="CH1059" s="36"/>
      <c r="CI1059" s="36"/>
      <c r="CJ1059" s="36"/>
      <c r="CK1059" s="36"/>
      <c r="CL1059" s="36"/>
      <c r="CM1059" s="36"/>
      <c r="CN1059" s="36"/>
      <c r="CO1059" s="36"/>
      <c r="CP1059" s="36"/>
      <c r="CQ1059" s="36"/>
      <c r="CR1059" s="36"/>
      <c r="CS1059" s="36"/>
      <c r="CT1059" s="36"/>
      <c r="CU1059" s="36"/>
      <c r="CV1059" s="36"/>
      <c r="CW1059" s="36"/>
      <c r="CX1059" s="36"/>
      <c r="CY1059" s="36"/>
      <c r="CZ1059" s="36"/>
      <c r="DA1059" s="36"/>
      <c r="DB1059" s="36"/>
      <c r="DC1059" s="36"/>
      <c r="DD1059" s="36"/>
      <c r="DE1059" s="36"/>
      <c r="DF1059" s="36"/>
      <c r="DG1059" s="36"/>
    </row>
    <row r="1060" spans="2:111" x14ac:dyDescent="0.5">
      <c r="B1060" s="36"/>
      <c r="C1060" s="36"/>
      <c r="D1060" s="36"/>
      <c r="E1060" s="36"/>
      <c r="F1060" s="36"/>
      <c r="G1060" s="36"/>
      <c r="H1060" s="36"/>
      <c r="I1060" s="36"/>
      <c r="J1060" s="36"/>
      <c r="K1060" s="36"/>
      <c r="L1060" s="36"/>
      <c r="M1060" s="36"/>
      <c r="N1060" s="36"/>
      <c r="O1060" s="36"/>
      <c r="P1060" s="36"/>
      <c r="Q1060" s="36"/>
      <c r="R1060" s="36"/>
      <c r="S1060" s="36"/>
      <c r="T1060" s="36"/>
      <c r="U1060" s="36"/>
      <c r="V1060" s="36"/>
      <c r="W1060" s="36"/>
      <c r="X1060" s="36"/>
      <c r="Y1060" s="36"/>
      <c r="Z1060" s="36"/>
      <c r="AA1060" s="36"/>
      <c r="AB1060" s="36"/>
      <c r="AC1060" s="36"/>
      <c r="AD1060" s="36"/>
      <c r="AE1060" s="36"/>
      <c r="AF1060" s="36"/>
      <c r="AG1060" s="36"/>
      <c r="AH1060" s="36"/>
      <c r="AI1060" s="36"/>
      <c r="AJ1060" s="36"/>
      <c r="AK1060" s="36"/>
      <c r="AL1060" s="36"/>
      <c r="AM1060" s="36"/>
      <c r="AN1060" s="36"/>
      <c r="AO1060" s="36"/>
      <c r="AP1060" s="36"/>
      <c r="AQ1060" s="36"/>
      <c r="AR1060" s="36"/>
      <c r="AS1060" s="36"/>
      <c r="AT1060" s="36"/>
      <c r="AU1060" s="36"/>
      <c r="AV1060" s="36"/>
      <c r="AW1060" s="36"/>
      <c r="AX1060" s="36"/>
      <c r="AY1060" s="36"/>
      <c r="AZ1060" s="36"/>
      <c r="BA1060" s="36"/>
      <c r="BB1060" s="36"/>
      <c r="BC1060" s="36"/>
      <c r="BD1060" s="36"/>
      <c r="BE1060" s="36"/>
      <c r="BF1060" s="36"/>
      <c r="BG1060" s="36"/>
      <c r="BH1060" s="36"/>
      <c r="BI1060" s="36"/>
      <c r="BJ1060" s="36"/>
      <c r="BK1060" s="36"/>
      <c r="BL1060" s="36"/>
      <c r="BM1060" s="36"/>
      <c r="BN1060" s="36"/>
      <c r="BO1060" s="36"/>
      <c r="BP1060" s="36"/>
      <c r="BQ1060" s="36"/>
      <c r="BR1060" s="36"/>
      <c r="BS1060" s="36"/>
      <c r="BT1060" s="36"/>
      <c r="BU1060" s="36"/>
      <c r="BV1060" s="36"/>
      <c r="BW1060" s="36"/>
      <c r="BX1060" s="36"/>
      <c r="BY1060" s="36"/>
      <c r="BZ1060" s="36"/>
      <c r="CA1060" s="36"/>
      <c r="CB1060" s="36"/>
      <c r="CC1060" s="36"/>
      <c r="CD1060" s="36"/>
      <c r="CE1060" s="36"/>
      <c r="CF1060" s="36"/>
      <c r="CG1060" s="36"/>
      <c r="CH1060" s="36"/>
      <c r="CI1060" s="36"/>
      <c r="CJ1060" s="36"/>
      <c r="CK1060" s="36"/>
      <c r="CL1060" s="36"/>
      <c r="CM1060" s="36"/>
      <c r="CN1060" s="36"/>
      <c r="CO1060" s="36"/>
      <c r="CP1060" s="36"/>
      <c r="CQ1060" s="36"/>
      <c r="CR1060" s="36"/>
      <c r="CS1060" s="36"/>
      <c r="CT1060" s="36"/>
      <c r="CU1060" s="36"/>
      <c r="CV1060" s="36"/>
      <c r="CW1060" s="36"/>
      <c r="CX1060" s="36"/>
      <c r="CY1060" s="36"/>
      <c r="CZ1060" s="36"/>
      <c r="DA1060" s="36"/>
      <c r="DB1060" s="36"/>
      <c r="DC1060" s="36"/>
      <c r="DD1060" s="36"/>
      <c r="DE1060" s="36"/>
      <c r="DF1060" s="36"/>
      <c r="DG1060" s="36"/>
    </row>
    <row r="1061" spans="2:111" x14ac:dyDescent="0.5">
      <c r="B1061" s="36"/>
      <c r="C1061" s="36"/>
      <c r="D1061" s="36"/>
      <c r="E1061" s="36"/>
      <c r="F1061" s="36"/>
      <c r="G1061" s="36"/>
      <c r="H1061" s="36"/>
      <c r="I1061" s="36"/>
      <c r="J1061" s="36"/>
      <c r="K1061" s="36"/>
      <c r="L1061" s="36"/>
      <c r="M1061" s="36"/>
      <c r="N1061" s="36"/>
      <c r="O1061" s="36"/>
      <c r="P1061" s="36"/>
      <c r="Q1061" s="36"/>
      <c r="R1061" s="36"/>
      <c r="S1061" s="36"/>
      <c r="T1061" s="36"/>
      <c r="U1061" s="36"/>
      <c r="V1061" s="36"/>
      <c r="W1061" s="36"/>
      <c r="X1061" s="36"/>
      <c r="Y1061" s="36"/>
      <c r="Z1061" s="36"/>
      <c r="AA1061" s="36"/>
      <c r="AB1061" s="36"/>
      <c r="AC1061" s="36"/>
      <c r="AD1061" s="36"/>
      <c r="AE1061" s="36"/>
      <c r="AF1061" s="36"/>
      <c r="AG1061" s="36"/>
      <c r="AH1061" s="36"/>
      <c r="AI1061" s="36"/>
      <c r="AJ1061" s="36"/>
      <c r="AK1061" s="36"/>
      <c r="AL1061" s="36"/>
      <c r="AM1061" s="36"/>
      <c r="AN1061" s="36"/>
      <c r="AO1061" s="36"/>
      <c r="AP1061" s="36"/>
      <c r="AQ1061" s="36"/>
      <c r="AR1061" s="36"/>
      <c r="AS1061" s="36"/>
      <c r="AT1061" s="36"/>
      <c r="AU1061" s="36"/>
      <c r="AV1061" s="36"/>
      <c r="AW1061" s="36"/>
      <c r="AX1061" s="36"/>
      <c r="AY1061" s="36"/>
      <c r="AZ1061" s="36"/>
      <c r="BA1061" s="36"/>
      <c r="BB1061" s="36"/>
      <c r="BC1061" s="36"/>
      <c r="BD1061" s="36"/>
      <c r="BE1061" s="36"/>
      <c r="BF1061" s="36"/>
      <c r="BG1061" s="36"/>
      <c r="BH1061" s="36"/>
      <c r="BI1061" s="36"/>
      <c r="BJ1061" s="36"/>
      <c r="BK1061" s="36"/>
      <c r="BL1061" s="36"/>
      <c r="BM1061" s="36"/>
      <c r="BN1061" s="36"/>
      <c r="BO1061" s="36"/>
      <c r="BP1061" s="36"/>
      <c r="BQ1061" s="36"/>
      <c r="BR1061" s="36"/>
      <c r="BS1061" s="36"/>
      <c r="BT1061" s="36"/>
      <c r="BU1061" s="36"/>
      <c r="BV1061" s="36"/>
      <c r="BW1061" s="36"/>
      <c r="BX1061" s="36"/>
      <c r="BY1061" s="36"/>
      <c r="BZ1061" s="36"/>
      <c r="CA1061" s="36"/>
      <c r="CB1061" s="36"/>
      <c r="CC1061" s="36"/>
      <c r="CD1061" s="36"/>
      <c r="CE1061" s="36"/>
      <c r="CF1061" s="36"/>
      <c r="CG1061" s="36"/>
      <c r="CH1061" s="36"/>
      <c r="CI1061" s="36"/>
      <c r="CJ1061" s="36"/>
      <c r="CK1061" s="36"/>
      <c r="CL1061" s="36"/>
      <c r="CM1061" s="36"/>
      <c r="CN1061" s="36"/>
      <c r="CO1061" s="36"/>
      <c r="CP1061" s="36"/>
      <c r="CQ1061" s="36"/>
      <c r="CR1061" s="36"/>
      <c r="CS1061" s="36"/>
      <c r="CT1061" s="36"/>
      <c r="CU1061" s="36"/>
      <c r="CV1061" s="36"/>
      <c r="CW1061" s="36"/>
      <c r="CX1061" s="36"/>
      <c r="CY1061" s="36"/>
      <c r="CZ1061" s="36"/>
      <c r="DA1061" s="36"/>
      <c r="DB1061" s="36"/>
      <c r="DC1061" s="36"/>
      <c r="DD1061" s="36"/>
      <c r="DE1061" s="36"/>
      <c r="DF1061" s="36"/>
      <c r="DG1061" s="36"/>
    </row>
    <row r="1062" spans="2:111" x14ac:dyDescent="0.5">
      <c r="B1062" s="36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36"/>
      <c r="P1062" s="36"/>
      <c r="Q1062" s="36"/>
      <c r="R1062" s="36"/>
      <c r="S1062" s="36"/>
      <c r="T1062" s="36"/>
      <c r="U1062" s="36"/>
      <c r="V1062" s="36"/>
      <c r="W1062" s="36"/>
      <c r="X1062" s="36"/>
      <c r="Y1062" s="36"/>
      <c r="Z1062" s="36"/>
      <c r="AA1062" s="36"/>
      <c r="AB1062" s="36"/>
      <c r="AC1062" s="36"/>
      <c r="AD1062" s="36"/>
      <c r="AE1062" s="36"/>
      <c r="AF1062" s="36"/>
      <c r="AG1062" s="36"/>
      <c r="AH1062" s="36"/>
      <c r="AI1062" s="36"/>
      <c r="AJ1062" s="36"/>
      <c r="AK1062" s="36"/>
      <c r="AL1062" s="36"/>
      <c r="AM1062" s="36"/>
      <c r="AN1062" s="36"/>
      <c r="AO1062" s="36"/>
      <c r="AP1062" s="36"/>
      <c r="AQ1062" s="36"/>
      <c r="AR1062" s="36"/>
      <c r="AS1062" s="36"/>
      <c r="AT1062" s="36"/>
      <c r="AU1062" s="36"/>
      <c r="AV1062" s="36"/>
      <c r="AW1062" s="36"/>
      <c r="AX1062" s="36"/>
      <c r="AY1062" s="36"/>
      <c r="AZ1062" s="36"/>
      <c r="BA1062" s="36"/>
      <c r="BB1062" s="36"/>
      <c r="BC1062" s="36"/>
      <c r="BD1062" s="36"/>
      <c r="BE1062" s="36"/>
      <c r="BF1062" s="36"/>
      <c r="BG1062" s="36"/>
      <c r="BH1062" s="36"/>
      <c r="BI1062" s="36"/>
      <c r="BJ1062" s="36"/>
      <c r="BK1062" s="36"/>
      <c r="BL1062" s="36"/>
      <c r="BM1062" s="36"/>
      <c r="BN1062" s="36"/>
      <c r="BO1062" s="36"/>
      <c r="BP1062" s="36"/>
      <c r="BQ1062" s="36"/>
      <c r="BR1062" s="36"/>
      <c r="BS1062" s="36"/>
      <c r="BT1062" s="36"/>
      <c r="BU1062" s="36"/>
      <c r="BV1062" s="36"/>
      <c r="BW1062" s="36"/>
      <c r="BX1062" s="36"/>
      <c r="BY1062" s="36"/>
      <c r="BZ1062" s="36"/>
      <c r="CA1062" s="36"/>
      <c r="CB1062" s="36"/>
      <c r="CC1062" s="36"/>
      <c r="CD1062" s="36"/>
      <c r="CE1062" s="36"/>
      <c r="CF1062" s="36"/>
      <c r="CG1062" s="36"/>
      <c r="CH1062" s="36"/>
      <c r="CI1062" s="36"/>
      <c r="CJ1062" s="36"/>
      <c r="CK1062" s="36"/>
      <c r="CL1062" s="36"/>
      <c r="CM1062" s="36"/>
      <c r="CN1062" s="36"/>
      <c r="CO1062" s="36"/>
      <c r="CP1062" s="36"/>
      <c r="CQ1062" s="36"/>
      <c r="CR1062" s="36"/>
      <c r="CS1062" s="36"/>
      <c r="CT1062" s="36"/>
      <c r="CU1062" s="36"/>
      <c r="CV1062" s="36"/>
      <c r="CW1062" s="36"/>
      <c r="CX1062" s="36"/>
      <c r="CY1062" s="36"/>
      <c r="CZ1062" s="36"/>
      <c r="DA1062" s="36"/>
      <c r="DB1062" s="36"/>
      <c r="DC1062" s="36"/>
      <c r="DD1062" s="36"/>
      <c r="DE1062" s="36"/>
      <c r="DF1062" s="36"/>
      <c r="DG1062" s="36"/>
    </row>
    <row r="1063" spans="2:111" x14ac:dyDescent="0.5">
      <c r="B1063" s="36"/>
      <c r="C1063" s="36"/>
      <c r="D1063" s="36"/>
      <c r="E1063" s="36"/>
      <c r="F1063" s="36"/>
      <c r="G1063" s="36"/>
      <c r="H1063" s="36"/>
      <c r="I1063" s="36"/>
      <c r="J1063" s="36"/>
      <c r="K1063" s="36"/>
      <c r="L1063" s="36"/>
      <c r="M1063" s="36"/>
      <c r="N1063" s="36"/>
      <c r="O1063" s="36"/>
      <c r="P1063" s="36"/>
      <c r="Q1063" s="36"/>
      <c r="R1063" s="36"/>
      <c r="S1063" s="36"/>
      <c r="T1063" s="36"/>
      <c r="U1063" s="36"/>
      <c r="V1063" s="36"/>
      <c r="W1063" s="36"/>
      <c r="X1063" s="36"/>
      <c r="Y1063" s="36"/>
      <c r="Z1063" s="36"/>
      <c r="AA1063" s="36"/>
      <c r="AB1063" s="36"/>
      <c r="AC1063" s="36"/>
      <c r="AD1063" s="36"/>
      <c r="AE1063" s="36"/>
      <c r="AF1063" s="36"/>
      <c r="AG1063" s="36"/>
      <c r="AH1063" s="36"/>
      <c r="AI1063" s="36"/>
      <c r="AJ1063" s="36"/>
      <c r="AK1063" s="36"/>
      <c r="AL1063" s="36"/>
      <c r="AM1063" s="36"/>
      <c r="AN1063" s="36"/>
      <c r="AO1063" s="36"/>
      <c r="AP1063" s="36"/>
      <c r="AQ1063" s="36"/>
      <c r="AR1063" s="36"/>
      <c r="AS1063" s="36"/>
      <c r="AT1063" s="36"/>
      <c r="AU1063" s="36"/>
      <c r="AV1063" s="36"/>
      <c r="AW1063" s="36"/>
      <c r="AX1063" s="36"/>
      <c r="AY1063" s="36"/>
      <c r="AZ1063" s="36"/>
      <c r="BA1063" s="36"/>
      <c r="BB1063" s="36"/>
      <c r="BC1063" s="36"/>
      <c r="BD1063" s="36"/>
      <c r="BE1063" s="36"/>
      <c r="BF1063" s="36"/>
      <c r="BG1063" s="36"/>
      <c r="BH1063" s="36"/>
      <c r="BI1063" s="36"/>
      <c r="BJ1063" s="36"/>
      <c r="BK1063" s="36"/>
      <c r="BL1063" s="36"/>
      <c r="BM1063" s="36"/>
      <c r="BN1063" s="36"/>
      <c r="BO1063" s="36"/>
      <c r="BP1063" s="36"/>
      <c r="BQ1063" s="36"/>
      <c r="BR1063" s="36"/>
      <c r="BS1063" s="36"/>
      <c r="BT1063" s="36"/>
      <c r="BU1063" s="36"/>
      <c r="BV1063" s="36"/>
      <c r="BW1063" s="36"/>
      <c r="BX1063" s="36"/>
      <c r="BY1063" s="36"/>
      <c r="BZ1063" s="36"/>
      <c r="CA1063" s="36"/>
      <c r="CB1063" s="36"/>
      <c r="CC1063" s="36"/>
      <c r="CD1063" s="36"/>
      <c r="CE1063" s="36"/>
      <c r="CF1063" s="36"/>
      <c r="CG1063" s="36"/>
      <c r="CH1063" s="36"/>
      <c r="CI1063" s="36"/>
      <c r="CJ1063" s="36"/>
      <c r="CK1063" s="36"/>
      <c r="CL1063" s="36"/>
      <c r="CM1063" s="36"/>
      <c r="CN1063" s="36"/>
      <c r="CO1063" s="36"/>
      <c r="CP1063" s="36"/>
      <c r="CQ1063" s="36"/>
      <c r="CR1063" s="36"/>
      <c r="CS1063" s="36"/>
      <c r="CT1063" s="36"/>
      <c r="CU1063" s="36"/>
      <c r="CV1063" s="36"/>
      <c r="CW1063" s="36"/>
      <c r="CX1063" s="36"/>
      <c r="CY1063" s="36"/>
      <c r="CZ1063" s="36"/>
      <c r="DA1063" s="36"/>
      <c r="DB1063" s="36"/>
      <c r="DC1063" s="36"/>
      <c r="DD1063" s="36"/>
      <c r="DE1063" s="36"/>
      <c r="DF1063" s="36"/>
      <c r="DG1063" s="36"/>
    </row>
    <row r="1064" spans="2:111" x14ac:dyDescent="0.5">
      <c r="B1064" s="36"/>
      <c r="C1064" s="36"/>
      <c r="D1064" s="36"/>
      <c r="E1064" s="36"/>
      <c r="F1064" s="36"/>
      <c r="G1064" s="36"/>
      <c r="H1064" s="36"/>
      <c r="I1064" s="36"/>
      <c r="J1064" s="36"/>
      <c r="K1064" s="36"/>
      <c r="L1064" s="36"/>
      <c r="M1064" s="36"/>
      <c r="N1064" s="36"/>
      <c r="O1064" s="36"/>
      <c r="P1064" s="36"/>
      <c r="Q1064" s="36"/>
      <c r="R1064" s="36"/>
      <c r="S1064" s="36"/>
      <c r="T1064" s="36"/>
      <c r="U1064" s="36"/>
      <c r="V1064" s="36"/>
      <c r="W1064" s="36"/>
      <c r="X1064" s="36"/>
      <c r="Y1064" s="36"/>
      <c r="Z1064" s="36"/>
      <c r="AA1064" s="36"/>
      <c r="AB1064" s="36"/>
      <c r="AC1064" s="36"/>
      <c r="AD1064" s="36"/>
      <c r="AE1064" s="36"/>
      <c r="AF1064" s="36"/>
      <c r="AG1064" s="36"/>
      <c r="AH1064" s="36"/>
      <c r="AI1064" s="36"/>
      <c r="AJ1064" s="36"/>
      <c r="AK1064" s="36"/>
      <c r="AL1064" s="36"/>
      <c r="AM1064" s="36"/>
      <c r="AN1064" s="36"/>
      <c r="AO1064" s="36"/>
      <c r="AP1064" s="36"/>
      <c r="AQ1064" s="36"/>
      <c r="AR1064" s="36"/>
      <c r="AS1064" s="36"/>
      <c r="AT1064" s="36"/>
      <c r="AU1064" s="36"/>
      <c r="AV1064" s="36"/>
      <c r="AW1064" s="36"/>
      <c r="AX1064" s="36"/>
      <c r="AY1064" s="36"/>
      <c r="AZ1064" s="36"/>
      <c r="BA1064" s="36"/>
      <c r="BB1064" s="36"/>
      <c r="BC1064" s="36"/>
      <c r="BD1064" s="36"/>
      <c r="BE1064" s="36"/>
      <c r="BF1064" s="36"/>
      <c r="BG1064" s="36"/>
      <c r="BH1064" s="36"/>
      <c r="BI1064" s="36"/>
      <c r="BJ1064" s="36"/>
      <c r="BK1064" s="36"/>
      <c r="BL1064" s="36"/>
      <c r="BM1064" s="36"/>
      <c r="BN1064" s="36"/>
      <c r="BO1064" s="36"/>
      <c r="BP1064" s="36"/>
      <c r="BQ1064" s="36"/>
      <c r="BR1064" s="36"/>
      <c r="BS1064" s="36"/>
      <c r="BT1064" s="36"/>
      <c r="BU1064" s="36"/>
      <c r="BV1064" s="36"/>
      <c r="BW1064" s="36"/>
      <c r="BX1064" s="36"/>
      <c r="BY1064" s="36"/>
      <c r="BZ1064" s="36"/>
      <c r="CA1064" s="36"/>
      <c r="CB1064" s="36"/>
      <c r="CC1064" s="36"/>
      <c r="CD1064" s="36"/>
      <c r="CE1064" s="36"/>
      <c r="CF1064" s="36"/>
      <c r="CG1064" s="36"/>
      <c r="CH1064" s="36"/>
      <c r="CI1064" s="36"/>
      <c r="CJ1064" s="36"/>
      <c r="CK1064" s="36"/>
      <c r="CL1064" s="36"/>
      <c r="CM1064" s="36"/>
      <c r="CN1064" s="36"/>
      <c r="CO1064" s="36"/>
      <c r="CP1064" s="36"/>
      <c r="CQ1064" s="36"/>
      <c r="CR1064" s="36"/>
      <c r="CS1064" s="36"/>
      <c r="CT1064" s="36"/>
      <c r="CU1064" s="36"/>
      <c r="CV1064" s="36"/>
      <c r="CW1064" s="36"/>
      <c r="CX1064" s="36"/>
      <c r="CY1064" s="36"/>
      <c r="CZ1064" s="36"/>
      <c r="DA1064" s="36"/>
      <c r="DB1064" s="36"/>
      <c r="DC1064" s="36"/>
      <c r="DD1064" s="36"/>
      <c r="DE1064" s="36"/>
      <c r="DF1064" s="36"/>
      <c r="DG1064" s="36"/>
    </row>
    <row r="1065" spans="2:111" x14ac:dyDescent="0.5">
      <c r="B1065" s="36"/>
      <c r="C1065" s="36"/>
      <c r="D1065" s="36"/>
      <c r="E1065" s="36"/>
      <c r="F1065" s="36"/>
      <c r="G1065" s="36"/>
      <c r="H1065" s="36"/>
      <c r="I1065" s="36"/>
      <c r="J1065" s="36"/>
      <c r="K1065" s="36"/>
      <c r="L1065" s="36"/>
      <c r="M1065" s="36"/>
      <c r="N1065" s="36"/>
      <c r="O1065" s="36"/>
      <c r="P1065" s="36"/>
      <c r="Q1065" s="36"/>
      <c r="R1065" s="36"/>
      <c r="S1065" s="36"/>
      <c r="T1065" s="36"/>
      <c r="U1065" s="36"/>
      <c r="V1065" s="36"/>
      <c r="W1065" s="36"/>
      <c r="X1065" s="36"/>
      <c r="Y1065" s="36"/>
      <c r="Z1065" s="36"/>
      <c r="AA1065" s="36"/>
      <c r="AB1065" s="36"/>
      <c r="AC1065" s="36"/>
      <c r="AD1065" s="36"/>
      <c r="AE1065" s="36"/>
      <c r="AF1065" s="36"/>
      <c r="AG1065" s="36"/>
      <c r="AH1065" s="36"/>
      <c r="AI1065" s="36"/>
      <c r="AJ1065" s="36"/>
      <c r="AK1065" s="36"/>
      <c r="AL1065" s="36"/>
      <c r="AM1065" s="36"/>
      <c r="AN1065" s="36"/>
      <c r="AO1065" s="36"/>
      <c r="AP1065" s="36"/>
      <c r="AQ1065" s="36"/>
      <c r="AR1065" s="36"/>
      <c r="AS1065" s="36"/>
      <c r="AT1065" s="36"/>
      <c r="AU1065" s="36"/>
      <c r="AV1065" s="36"/>
      <c r="AW1065" s="36"/>
      <c r="AX1065" s="36"/>
      <c r="AY1065" s="36"/>
      <c r="AZ1065" s="36"/>
      <c r="BA1065" s="36"/>
      <c r="BB1065" s="36"/>
      <c r="BC1065" s="36"/>
      <c r="BD1065" s="36"/>
      <c r="BE1065" s="36"/>
      <c r="BF1065" s="36"/>
      <c r="BG1065" s="36"/>
      <c r="BH1065" s="36"/>
      <c r="BI1065" s="36"/>
      <c r="BJ1065" s="36"/>
      <c r="BK1065" s="36"/>
      <c r="BL1065" s="36"/>
      <c r="BM1065" s="36"/>
      <c r="BN1065" s="36"/>
      <c r="BO1065" s="36"/>
      <c r="BP1065" s="36"/>
      <c r="BQ1065" s="36"/>
      <c r="BR1065" s="36"/>
      <c r="BS1065" s="36"/>
      <c r="BT1065" s="36"/>
      <c r="BU1065" s="36"/>
      <c r="BV1065" s="36"/>
      <c r="BW1065" s="36"/>
      <c r="BX1065" s="36"/>
      <c r="BY1065" s="36"/>
      <c r="BZ1065" s="36"/>
      <c r="CA1065" s="36"/>
      <c r="CB1065" s="36"/>
      <c r="CC1065" s="36"/>
      <c r="CD1065" s="36"/>
      <c r="CE1065" s="36"/>
      <c r="CF1065" s="36"/>
      <c r="CG1065" s="36"/>
      <c r="CH1065" s="36"/>
      <c r="CI1065" s="36"/>
      <c r="CJ1065" s="36"/>
      <c r="CK1065" s="36"/>
      <c r="CL1065" s="36"/>
      <c r="CM1065" s="36"/>
      <c r="CN1065" s="36"/>
      <c r="CO1065" s="36"/>
      <c r="CP1065" s="36"/>
      <c r="CQ1065" s="36"/>
      <c r="CR1065" s="36"/>
      <c r="CS1065" s="36"/>
      <c r="CT1065" s="36"/>
      <c r="CU1065" s="36"/>
      <c r="CV1065" s="36"/>
      <c r="CW1065" s="36"/>
      <c r="CX1065" s="36"/>
      <c r="CY1065" s="36"/>
      <c r="CZ1065" s="36"/>
      <c r="DA1065" s="36"/>
      <c r="DB1065" s="36"/>
      <c r="DC1065" s="36"/>
      <c r="DD1065" s="36"/>
      <c r="DE1065" s="36"/>
      <c r="DF1065" s="36"/>
      <c r="DG1065" s="36"/>
    </row>
    <row r="1066" spans="2:111" x14ac:dyDescent="0.5">
      <c r="B1066" s="36"/>
      <c r="C1066" s="36"/>
      <c r="D1066" s="36"/>
      <c r="E1066" s="36"/>
      <c r="F1066" s="36"/>
      <c r="G1066" s="36"/>
      <c r="H1066" s="36"/>
      <c r="I1066" s="36"/>
      <c r="J1066" s="36"/>
      <c r="K1066" s="36"/>
      <c r="L1066" s="36"/>
      <c r="M1066" s="36"/>
      <c r="N1066" s="36"/>
      <c r="O1066" s="36"/>
      <c r="P1066" s="36"/>
      <c r="Q1066" s="36"/>
      <c r="R1066" s="36"/>
      <c r="S1066" s="36"/>
      <c r="T1066" s="36"/>
      <c r="U1066" s="36"/>
      <c r="V1066" s="36"/>
      <c r="W1066" s="36"/>
      <c r="X1066" s="36"/>
      <c r="Y1066" s="36"/>
      <c r="Z1066" s="36"/>
      <c r="AA1066" s="36"/>
      <c r="AB1066" s="36"/>
      <c r="AC1066" s="36"/>
      <c r="AD1066" s="36"/>
      <c r="AE1066" s="36"/>
      <c r="AF1066" s="36"/>
      <c r="AG1066" s="36"/>
      <c r="AH1066" s="36"/>
      <c r="AI1066" s="36"/>
      <c r="AJ1066" s="36"/>
      <c r="AK1066" s="36"/>
      <c r="AL1066" s="36"/>
      <c r="AM1066" s="36"/>
      <c r="AN1066" s="36"/>
      <c r="AO1066" s="36"/>
      <c r="AP1066" s="36"/>
      <c r="AQ1066" s="36"/>
      <c r="AR1066" s="36"/>
      <c r="AS1066" s="36"/>
      <c r="AT1066" s="36"/>
      <c r="AU1066" s="36"/>
      <c r="AV1066" s="36"/>
      <c r="AW1066" s="36"/>
      <c r="AX1066" s="36"/>
      <c r="AY1066" s="36"/>
      <c r="AZ1066" s="36"/>
      <c r="BA1066" s="36"/>
      <c r="BB1066" s="36"/>
      <c r="BC1066" s="36"/>
      <c r="BD1066" s="36"/>
      <c r="BE1066" s="36"/>
      <c r="BF1066" s="36"/>
      <c r="BG1066" s="36"/>
      <c r="BH1066" s="36"/>
      <c r="BI1066" s="36"/>
      <c r="BJ1066" s="36"/>
      <c r="BK1066" s="36"/>
      <c r="BL1066" s="36"/>
      <c r="BM1066" s="36"/>
      <c r="BN1066" s="36"/>
      <c r="BO1066" s="36"/>
      <c r="BP1066" s="36"/>
      <c r="BQ1066" s="36"/>
      <c r="BR1066" s="36"/>
      <c r="BS1066" s="36"/>
      <c r="BT1066" s="36"/>
      <c r="BU1066" s="36"/>
      <c r="BV1066" s="36"/>
      <c r="BW1066" s="36"/>
      <c r="BX1066" s="36"/>
      <c r="BY1066" s="36"/>
      <c r="BZ1066" s="36"/>
      <c r="CA1066" s="36"/>
      <c r="CB1066" s="36"/>
      <c r="CC1066" s="36"/>
      <c r="CD1066" s="36"/>
      <c r="CE1066" s="36"/>
      <c r="CF1066" s="36"/>
      <c r="CG1066" s="36"/>
      <c r="CH1066" s="36"/>
      <c r="CI1066" s="36"/>
      <c r="CJ1066" s="36"/>
      <c r="CK1066" s="36"/>
      <c r="CL1066" s="36"/>
      <c r="CM1066" s="36"/>
      <c r="CN1066" s="36"/>
      <c r="CO1066" s="36"/>
      <c r="CP1066" s="36"/>
      <c r="CQ1066" s="36"/>
      <c r="CR1066" s="36"/>
      <c r="CS1066" s="36"/>
      <c r="CT1066" s="36"/>
      <c r="CU1066" s="36"/>
      <c r="CV1066" s="36"/>
      <c r="CW1066" s="36"/>
      <c r="CX1066" s="36"/>
      <c r="CY1066" s="36"/>
      <c r="CZ1066" s="36"/>
      <c r="DA1066" s="36"/>
      <c r="DB1066" s="36"/>
      <c r="DC1066" s="36"/>
      <c r="DD1066" s="36"/>
      <c r="DE1066" s="36"/>
      <c r="DF1066" s="36"/>
      <c r="DG1066" s="36"/>
    </row>
    <row r="1067" spans="2:111" x14ac:dyDescent="0.5">
      <c r="B1067" s="36"/>
      <c r="C1067" s="36"/>
      <c r="D1067" s="36"/>
      <c r="E1067" s="36"/>
      <c r="F1067" s="36"/>
      <c r="G1067" s="36"/>
      <c r="H1067" s="36"/>
      <c r="I1067" s="36"/>
      <c r="J1067" s="36"/>
      <c r="K1067" s="36"/>
      <c r="L1067" s="36"/>
      <c r="M1067" s="36"/>
      <c r="N1067" s="36"/>
      <c r="O1067" s="36"/>
      <c r="P1067" s="36"/>
      <c r="Q1067" s="36"/>
      <c r="R1067" s="36"/>
      <c r="S1067" s="36"/>
      <c r="T1067" s="36"/>
      <c r="U1067" s="36"/>
      <c r="V1067" s="36"/>
      <c r="W1067" s="36"/>
      <c r="X1067" s="36"/>
      <c r="Y1067" s="36"/>
      <c r="Z1067" s="36"/>
      <c r="AA1067" s="36"/>
      <c r="AB1067" s="36"/>
      <c r="AC1067" s="36"/>
      <c r="AD1067" s="36"/>
      <c r="AE1067" s="36"/>
      <c r="AF1067" s="36"/>
      <c r="AG1067" s="36"/>
      <c r="AH1067" s="36"/>
      <c r="AI1067" s="36"/>
      <c r="AJ1067" s="36"/>
      <c r="AK1067" s="36"/>
      <c r="AL1067" s="36"/>
      <c r="AM1067" s="36"/>
      <c r="AN1067" s="36"/>
      <c r="AO1067" s="36"/>
      <c r="AP1067" s="36"/>
      <c r="AQ1067" s="36"/>
      <c r="AR1067" s="36"/>
      <c r="AS1067" s="36"/>
      <c r="AT1067" s="36"/>
      <c r="AU1067" s="36"/>
      <c r="AV1067" s="36"/>
      <c r="AW1067" s="36"/>
      <c r="AX1067" s="36"/>
      <c r="AY1067" s="36"/>
      <c r="AZ1067" s="36"/>
      <c r="BA1067" s="36"/>
      <c r="BB1067" s="36"/>
      <c r="BC1067" s="36"/>
      <c r="BD1067" s="36"/>
      <c r="BE1067" s="36"/>
      <c r="BF1067" s="36"/>
      <c r="BG1067" s="36"/>
      <c r="BH1067" s="36"/>
      <c r="BI1067" s="36"/>
      <c r="BJ1067" s="36"/>
      <c r="BK1067" s="36"/>
      <c r="BL1067" s="36"/>
      <c r="BM1067" s="36"/>
      <c r="BN1067" s="36"/>
      <c r="BO1067" s="36"/>
      <c r="BP1067" s="36"/>
      <c r="BQ1067" s="36"/>
      <c r="BR1067" s="36"/>
      <c r="BS1067" s="36"/>
      <c r="BT1067" s="36"/>
      <c r="BU1067" s="36"/>
      <c r="BV1067" s="36"/>
      <c r="BW1067" s="36"/>
      <c r="BX1067" s="36"/>
      <c r="BY1067" s="36"/>
      <c r="BZ1067" s="36"/>
      <c r="CA1067" s="36"/>
      <c r="CB1067" s="36"/>
      <c r="CC1067" s="36"/>
      <c r="CD1067" s="36"/>
      <c r="CE1067" s="36"/>
      <c r="CF1067" s="36"/>
      <c r="CG1067" s="36"/>
      <c r="CH1067" s="36"/>
      <c r="CI1067" s="36"/>
      <c r="CJ1067" s="36"/>
      <c r="CK1067" s="36"/>
      <c r="CL1067" s="36"/>
      <c r="CM1067" s="36"/>
      <c r="CN1067" s="36"/>
      <c r="CO1067" s="36"/>
      <c r="CP1067" s="36"/>
      <c r="CQ1067" s="36"/>
      <c r="CR1067" s="36"/>
      <c r="CS1067" s="36"/>
      <c r="CT1067" s="36"/>
      <c r="CU1067" s="36"/>
      <c r="CV1067" s="36"/>
      <c r="CW1067" s="36"/>
      <c r="CX1067" s="36"/>
      <c r="CY1067" s="36"/>
      <c r="CZ1067" s="36"/>
      <c r="DA1067" s="36"/>
      <c r="DB1067" s="36"/>
      <c r="DC1067" s="36"/>
      <c r="DD1067" s="36"/>
      <c r="DE1067" s="36"/>
      <c r="DF1067" s="36"/>
      <c r="DG1067" s="36"/>
    </row>
    <row r="1068" spans="2:111" x14ac:dyDescent="0.5">
      <c r="B1068" s="36"/>
      <c r="C1068" s="36"/>
      <c r="D1068" s="36"/>
      <c r="E1068" s="36"/>
      <c r="F1068" s="36"/>
      <c r="G1068" s="36"/>
      <c r="H1068" s="36"/>
      <c r="I1068" s="36"/>
      <c r="J1068" s="36"/>
      <c r="K1068" s="36"/>
      <c r="L1068" s="36"/>
      <c r="M1068" s="36"/>
      <c r="N1068" s="36"/>
      <c r="O1068" s="36"/>
      <c r="P1068" s="36"/>
      <c r="Q1068" s="36"/>
      <c r="R1068" s="36"/>
      <c r="S1068" s="36"/>
      <c r="T1068" s="36"/>
      <c r="U1068" s="36"/>
      <c r="V1068" s="36"/>
      <c r="W1068" s="36"/>
      <c r="X1068" s="36"/>
      <c r="Y1068" s="36"/>
      <c r="Z1068" s="36"/>
      <c r="AA1068" s="36"/>
      <c r="AB1068" s="36"/>
      <c r="AC1068" s="36"/>
      <c r="AD1068" s="36"/>
      <c r="AE1068" s="36"/>
      <c r="AF1068" s="36"/>
      <c r="AG1068" s="36"/>
      <c r="AH1068" s="36"/>
      <c r="AI1068" s="36"/>
      <c r="AJ1068" s="36"/>
      <c r="AK1068" s="36"/>
      <c r="AL1068" s="36"/>
      <c r="AM1068" s="36"/>
      <c r="AN1068" s="36"/>
      <c r="AO1068" s="36"/>
      <c r="AP1068" s="36"/>
      <c r="AQ1068" s="36"/>
      <c r="AR1068" s="36"/>
      <c r="AS1068" s="36"/>
      <c r="AT1068" s="36"/>
      <c r="AU1068" s="36"/>
      <c r="AV1068" s="36"/>
      <c r="AW1068" s="36"/>
      <c r="AX1068" s="36"/>
      <c r="AY1068" s="36"/>
      <c r="AZ1068" s="36"/>
      <c r="BA1068" s="36"/>
      <c r="BB1068" s="36"/>
      <c r="BC1068" s="36"/>
      <c r="BD1068" s="36"/>
      <c r="BE1068" s="36"/>
      <c r="BF1068" s="36"/>
      <c r="BG1068" s="36"/>
      <c r="BH1068" s="36"/>
      <c r="BI1068" s="36"/>
      <c r="BJ1068" s="36"/>
      <c r="BK1068" s="36"/>
      <c r="BL1068" s="36"/>
      <c r="BM1068" s="36"/>
      <c r="BN1068" s="36"/>
      <c r="BO1068" s="36"/>
      <c r="BP1068" s="36"/>
      <c r="BQ1068" s="36"/>
      <c r="BR1068" s="36"/>
      <c r="BS1068" s="36"/>
      <c r="BT1068" s="36"/>
      <c r="BU1068" s="36"/>
      <c r="BV1068" s="36"/>
      <c r="BW1068" s="36"/>
      <c r="BX1068" s="36"/>
      <c r="BY1068" s="36"/>
      <c r="BZ1068" s="36"/>
      <c r="CA1068" s="36"/>
      <c r="CB1068" s="36"/>
      <c r="CC1068" s="36"/>
      <c r="CD1068" s="36"/>
      <c r="CE1068" s="36"/>
      <c r="CF1068" s="36"/>
      <c r="CG1068" s="36"/>
      <c r="CH1068" s="36"/>
      <c r="CI1068" s="36"/>
      <c r="CJ1068" s="36"/>
      <c r="CK1068" s="36"/>
      <c r="CL1068" s="36"/>
      <c r="CM1068" s="36"/>
      <c r="CN1068" s="36"/>
      <c r="CO1068" s="36"/>
      <c r="CP1068" s="36"/>
      <c r="CQ1068" s="36"/>
      <c r="CR1068" s="36"/>
      <c r="CS1068" s="36"/>
      <c r="CT1068" s="36"/>
      <c r="CU1068" s="36"/>
      <c r="CV1068" s="36"/>
      <c r="CW1068" s="36"/>
      <c r="CX1068" s="36"/>
      <c r="CY1068" s="36"/>
      <c r="CZ1068" s="36"/>
      <c r="DA1068" s="36"/>
      <c r="DB1068" s="36"/>
      <c r="DC1068" s="36"/>
      <c r="DD1068" s="36"/>
      <c r="DE1068" s="36"/>
      <c r="DF1068" s="36"/>
      <c r="DG1068" s="36"/>
    </row>
    <row r="1069" spans="2:111" x14ac:dyDescent="0.5">
      <c r="B1069" s="36"/>
      <c r="C1069" s="36"/>
      <c r="D1069" s="36"/>
      <c r="E1069" s="36"/>
      <c r="F1069" s="36"/>
      <c r="G1069" s="36"/>
      <c r="H1069" s="36"/>
      <c r="I1069" s="36"/>
      <c r="J1069" s="36"/>
      <c r="K1069" s="36"/>
      <c r="L1069" s="36"/>
      <c r="M1069" s="36"/>
      <c r="N1069" s="36"/>
      <c r="O1069" s="36"/>
      <c r="P1069" s="36"/>
      <c r="Q1069" s="36"/>
      <c r="R1069" s="36"/>
      <c r="S1069" s="36"/>
      <c r="T1069" s="36"/>
      <c r="U1069" s="36"/>
      <c r="V1069" s="36"/>
      <c r="W1069" s="36"/>
      <c r="X1069" s="36"/>
      <c r="Y1069" s="36"/>
      <c r="Z1069" s="36"/>
      <c r="AA1069" s="36"/>
      <c r="AB1069" s="36"/>
      <c r="AC1069" s="36"/>
      <c r="AD1069" s="36"/>
      <c r="AE1069" s="36"/>
      <c r="AF1069" s="36"/>
      <c r="AG1069" s="36"/>
      <c r="AH1069" s="36"/>
      <c r="AI1069" s="36"/>
      <c r="AJ1069" s="36"/>
      <c r="AK1069" s="36"/>
      <c r="AL1069" s="36"/>
      <c r="AM1069" s="36"/>
      <c r="AN1069" s="36"/>
      <c r="AO1069" s="36"/>
      <c r="AP1069" s="36"/>
      <c r="AQ1069" s="36"/>
      <c r="AR1069" s="36"/>
      <c r="AS1069" s="36"/>
      <c r="AT1069" s="36"/>
      <c r="AU1069" s="36"/>
      <c r="AV1069" s="36"/>
      <c r="AW1069" s="36"/>
      <c r="AX1069" s="36"/>
      <c r="AY1069" s="36"/>
      <c r="AZ1069" s="36"/>
      <c r="BA1069" s="36"/>
      <c r="BB1069" s="36"/>
      <c r="BC1069" s="36"/>
      <c r="BD1069" s="36"/>
      <c r="BE1069" s="36"/>
      <c r="BF1069" s="36"/>
      <c r="BG1069" s="36"/>
      <c r="BH1069" s="36"/>
      <c r="BI1069" s="36"/>
      <c r="BJ1069" s="36"/>
      <c r="BK1069" s="36"/>
      <c r="BL1069" s="36"/>
      <c r="BM1069" s="36"/>
      <c r="BN1069" s="36"/>
      <c r="BO1069" s="36"/>
      <c r="BP1069" s="36"/>
      <c r="BQ1069" s="36"/>
      <c r="BR1069" s="36"/>
      <c r="BS1069" s="36"/>
      <c r="BT1069" s="36"/>
      <c r="BU1069" s="36"/>
      <c r="BV1069" s="36"/>
      <c r="BW1069" s="36"/>
      <c r="BX1069" s="36"/>
      <c r="BY1069" s="36"/>
      <c r="BZ1069" s="36"/>
      <c r="CA1069" s="36"/>
      <c r="CB1069" s="36"/>
      <c r="CC1069" s="36"/>
      <c r="CD1069" s="36"/>
      <c r="CE1069" s="36"/>
      <c r="CF1069" s="36"/>
      <c r="CG1069" s="36"/>
      <c r="CH1069" s="36"/>
      <c r="CI1069" s="36"/>
      <c r="CJ1069" s="36"/>
      <c r="CK1069" s="36"/>
      <c r="CL1069" s="36"/>
      <c r="CM1069" s="36"/>
      <c r="CN1069" s="36"/>
      <c r="CO1069" s="36"/>
      <c r="CP1069" s="36"/>
      <c r="CQ1069" s="36"/>
      <c r="CR1069" s="36"/>
      <c r="CS1069" s="36"/>
      <c r="CT1069" s="36"/>
      <c r="CU1069" s="36"/>
      <c r="CV1069" s="36"/>
      <c r="CW1069" s="36"/>
      <c r="CX1069" s="36"/>
      <c r="CY1069" s="36"/>
      <c r="CZ1069" s="36"/>
      <c r="DA1069" s="36"/>
      <c r="DB1069" s="36"/>
      <c r="DC1069" s="36"/>
      <c r="DD1069" s="36"/>
      <c r="DE1069" s="36"/>
      <c r="DF1069" s="36"/>
      <c r="DG1069" s="36"/>
    </row>
    <row r="1070" spans="2:111" x14ac:dyDescent="0.5">
      <c r="B1070" s="36"/>
      <c r="C1070" s="36"/>
      <c r="D1070" s="36"/>
      <c r="E1070" s="36"/>
      <c r="F1070" s="36"/>
      <c r="G1070" s="36"/>
      <c r="H1070" s="36"/>
      <c r="I1070" s="36"/>
      <c r="J1070" s="36"/>
      <c r="K1070" s="36"/>
      <c r="L1070" s="36"/>
      <c r="M1070" s="36"/>
      <c r="N1070" s="36"/>
      <c r="O1070" s="36"/>
      <c r="P1070" s="36"/>
      <c r="Q1070" s="36"/>
      <c r="R1070" s="36"/>
      <c r="S1070" s="36"/>
      <c r="T1070" s="36"/>
      <c r="U1070" s="36"/>
      <c r="V1070" s="36"/>
      <c r="W1070" s="36"/>
      <c r="X1070" s="36"/>
      <c r="Y1070" s="36"/>
      <c r="Z1070" s="36"/>
      <c r="AA1070" s="36"/>
      <c r="AB1070" s="36"/>
      <c r="AC1070" s="36"/>
      <c r="AD1070" s="36"/>
      <c r="AE1070" s="36"/>
      <c r="AF1070" s="36"/>
      <c r="AG1070" s="36"/>
      <c r="AH1070" s="36"/>
      <c r="AI1070" s="36"/>
      <c r="AJ1070" s="36"/>
      <c r="AK1070" s="36"/>
      <c r="AL1070" s="36"/>
      <c r="AM1070" s="36"/>
      <c r="AN1070" s="36"/>
      <c r="AO1070" s="36"/>
      <c r="AP1070" s="36"/>
      <c r="AQ1070" s="36"/>
      <c r="AR1070" s="36"/>
      <c r="AS1070" s="36"/>
      <c r="AT1070" s="36"/>
      <c r="AU1070" s="36"/>
      <c r="AV1070" s="36"/>
      <c r="AW1070" s="36"/>
      <c r="AX1070" s="36"/>
      <c r="AY1070" s="36"/>
      <c r="AZ1070" s="36"/>
      <c r="BA1070" s="36"/>
      <c r="BB1070" s="36"/>
      <c r="BC1070" s="36"/>
      <c r="BD1070" s="36"/>
      <c r="BE1070" s="36"/>
      <c r="BF1070" s="36"/>
      <c r="BG1070" s="36"/>
      <c r="BH1070" s="36"/>
      <c r="BI1070" s="36"/>
      <c r="BJ1070" s="36"/>
      <c r="BK1070" s="36"/>
      <c r="BL1070" s="36"/>
      <c r="BM1070" s="36"/>
      <c r="BN1070" s="36"/>
      <c r="BO1070" s="36"/>
      <c r="BP1070" s="36"/>
      <c r="BQ1070" s="36"/>
      <c r="BR1070" s="36"/>
      <c r="BS1070" s="36"/>
      <c r="BT1070" s="36"/>
      <c r="BU1070" s="36"/>
      <c r="BV1070" s="36"/>
      <c r="BW1070" s="36"/>
      <c r="BX1070" s="36"/>
      <c r="BY1070" s="36"/>
      <c r="BZ1070" s="36"/>
      <c r="CA1070" s="36"/>
      <c r="CB1070" s="36"/>
      <c r="CC1070" s="36"/>
      <c r="CD1070" s="36"/>
      <c r="CE1070" s="36"/>
      <c r="CF1070" s="36"/>
      <c r="CG1070" s="36"/>
      <c r="CH1070" s="36"/>
      <c r="CI1070" s="36"/>
      <c r="CJ1070" s="36"/>
      <c r="CK1070" s="36"/>
      <c r="CL1070" s="36"/>
      <c r="CM1070" s="36"/>
      <c r="CN1070" s="36"/>
      <c r="CO1070" s="36"/>
      <c r="CP1070" s="36"/>
      <c r="CQ1070" s="36"/>
      <c r="CR1070" s="36"/>
      <c r="CS1070" s="36"/>
      <c r="CT1070" s="36"/>
      <c r="CU1070" s="36"/>
      <c r="CV1070" s="36"/>
      <c r="CW1070" s="36"/>
      <c r="CX1070" s="36"/>
      <c r="CY1070" s="36"/>
      <c r="CZ1070" s="36"/>
      <c r="DA1070" s="36"/>
      <c r="DB1070" s="36"/>
      <c r="DC1070" s="36"/>
      <c r="DD1070" s="36"/>
      <c r="DE1070" s="36"/>
      <c r="DF1070" s="36"/>
      <c r="DG1070" s="36"/>
    </row>
    <row r="1071" spans="2:111" x14ac:dyDescent="0.5">
      <c r="B1071" s="36"/>
      <c r="C1071" s="36"/>
      <c r="D1071" s="36"/>
      <c r="E1071" s="36"/>
      <c r="F1071" s="36"/>
      <c r="G1071" s="36"/>
      <c r="H1071" s="36"/>
      <c r="I1071" s="36"/>
      <c r="J1071" s="36"/>
      <c r="K1071" s="36"/>
      <c r="L1071" s="36"/>
      <c r="M1071" s="36"/>
      <c r="N1071" s="36"/>
      <c r="O1071" s="36"/>
      <c r="P1071" s="36"/>
      <c r="Q1071" s="36"/>
      <c r="R1071" s="36"/>
      <c r="S1071" s="36"/>
      <c r="T1071" s="36"/>
      <c r="U1071" s="36"/>
      <c r="V1071" s="36"/>
      <c r="W1071" s="36"/>
      <c r="X1071" s="36"/>
      <c r="Y1071" s="36"/>
      <c r="Z1071" s="36"/>
      <c r="AA1071" s="36"/>
      <c r="AB1071" s="36"/>
      <c r="AC1071" s="36"/>
      <c r="AD1071" s="36"/>
      <c r="AE1071" s="36"/>
      <c r="AF1071" s="36"/>
      <c r="AG1071" s="36"/>
      <c r="AH1071" s="36"/>
      <c r="AI1071" s="36"/>
      <c r="AJ1071" s="36"/>
      <c r="AK1071" s="36"/>
      <c r="AL1071" s="36"/>
      <c r="AM1071" s="36"/>
      <c r="AN1071" s="36"/>
      <c r="AO1071" s="36"/>
      <c r="AP1071" s="36"/>
      <c r="AQ1071" s="36"/>
      <c r="AR1071" s="36"/>
      <c r="AS1071" s="36"/>
      <c r="AT1071" s="36"/>
      <c r="AU1071" s="36"/>
      <c r="AV1071" s="36"/>
      <c r="AW1071" s="36"/>
      <c r="AX1071" s="36"/>
      <c r="AY1071" s="36"/>
      <c r="AZ1071" s="36"/>
      <c r="BA1071" s="36"/>
      <c r="BB1071" s="36"/>
      <c r="BC1071" s="36"/>
      <c r="BD1071" s="36"/>
      <c r="BE1071" s="36"/>
      <c r="BF1071" s="36"/>
      <c r="BG1071" s="36"/>
      <c r="BH1071" s="36"/>
      <c r="BI1071" s="36"/>
      <c r="BJ1071" s="36"/>
      <c r="BK1071" s="36"/>
      <c r="BL1071" s="36"/>
      <c r="BM1071" s="36"/>
      <c r="BN1071" s="36"/>
      <c r="BO1071" s="36"/>
      <c r="BP1071" s="36"/>
      <c r="BQ1071" s="36"/>
      <c r="BR1071" s="36"/>
      <c r="BS1071" s="36"/>
      <c r="BT1071" s="36"/>
      <c r="BU1071" s="36"/>
      <c r="BV1071" s="36"/>
      <c r="BW1071" s="36"/>
      <c r="BX1071" s="36"/>
      <c r="BY1071" s="36"/>
      <c r="BZ1071" s="36"/>
      <c r="CA1071" s="36"/>
      <c r="CB1071" s="36"/>
      <c r="CC1071" s="36"/>
      <c r="CD1071" s="36"/>
      <c r="CE1071" s="36"/>
      <c r="CF1071" s="36"/>
      <c r="CG1071" s="36"/>
      <c r="CH1071" s="36"/>
      <c r="CI1071" s="36"/>
      <c r="CJ1071" s="36"/>
      <c r="CK1071" s="36"/>
      <c r="CL1071" s="36"/>
      <c r="CM1071" s="36"/>
      <c r="CN1071" s="36"/>
      <c r="CO1071" s="36"/>
      <c r="CP1071" s="36"/>
      <c r="CQ1071" s="36"/>
      <c r="CR1071" s="36"/>
      <c r="CS1071" s="36"/>
      <c r="CT1071" s="36"/>
      <c r="CU1071" s="36"/>
      <c r="CV1071" s="36"/>
      <c r="CW1071" s="36"/>
      <c r="CX1071" s="36"/>
      <c r="CY1071" s="36"/>
      <c r="CZ1071" s="36"/>
      <c r="DA1071" s="36"/>
      <c r="DB1071" s="36"/>
      <c r="DC1071" s="36"/>
      <c r="DD1071" s="36"/>
      <c r="DE1071" s="36"/>
      <c r="DF1071" s="36"/>
      <c r="DG1071" s="36"/>
    </row>
    <row r="1072" spans="2:111" x14ac:dyDescent="0.5">
      <c r="B1072" s="36"/>
      <c r="C1072" s="36"/>
      <c r="D1072" s="36"/>
      <c r="E1072" s="36"/>
      <c r="F1072" s="36"/>
      <c r="G1072" s="36"/>
      <c r="H1072" s="36"/>
      <c r="I1072" s="36"/>
      <c r="J1072" s="36"/>
      <c r="K1072" s="36"/>
      <c r="L1072" s="36"/>
      <c r="M1072" s="36"/>
      <c r="N1072" s="36"/>
      <c r="O1072" s="36"/>
      <c r="P1072" s="36"/>
      <c r="Q1072" s="36"/>
      <c r="R1072" s="36"/>
      <c r="S1072" s="36"/>
      <c r="T1072" s="36"/>
      <c r="U1072" s="36"/>
      <c r="V1072" s="36"/>
      <c r="W1072" s="36"/>
      <c r="X1072" s="36"/>
      <c r="Y1072" s="36"/>
      <c r="Z1072" s="36"/>
      <c r="AA1072" s="36"/>
      <c r="AB1072" s="36"/>
      <c r="AC1072" s="36"/>
      <c r="AD1072" s="36"/>
      <c r="AE1072" s="36"/>
      <c r="AF1072" s="36"/>
      <c r="AG1072" s="36"/>
      <c r="AH1072" s="36"/>
      <c r="AI1072" s="36"/>
      <c r="AJ1072" s="36"/>
      <c r="AK1072" s="36"/>
      <c r="AL1072" s="36"/>
      <c r="AM1072" s="36"/>
      <c r="AN1072" s="36"/>
      <c r="AO1072" s="36"/>
      <c r="AP1072" s="36"/>
      <c r="AQ1072" s="36"/>
      <c r="AR1072" s="36"/>
      <c r="AS1072" s="36"/>
      <c r="AT1072" s="36"/>
      <c r="AU1072" s="36"/>
      <c r="AV1072" s="36"/>
      <c r="AW1072" s="36"/>
      <c r="AX1072" s="36"/>
      <c r="AY1072" s="36"/>
      <c r="AZ1072" s="36"/>
      <c r="BA1072" s="36"/>
      <c r="BB1072" s="36"/>
      <c r="BC1072" s="36"/>
      <c r="BD1072" s="36"/>
      <c r="BE1072" s="36"/>
      <c r="BF1072" s="36"/>
      <c r="BG1072" s="36"/>
      <c r="BH1072" s="36"/>
      <c r="BI1072" s="36"/>
      <c r="BJ1072" s="36"/>
      <c r="BK1072" s="36"/>
      <c r="BL1072" s="36"/>
      <c r="BM1072" s="36"/>
      <c r="BN1072" s="36"/>
      <c r="BO1072" s="36"/>
      <c r="BP1072" s="36"/>
      <c r="BQ1072" s="36"/>
      <c r="BR1072" s="36"/>
      <c r="BS1072" s="36"/>
      <c r="BT1072" s="36"/>
      <c r="BU1072" s="36"/>
      <c r="BV1072" s="36"/>
      <c r="BW1072" s="36"/>
      <c r="BX1072" s="36"/>
      <c r="BY1072" s="36"/>
      <c r="BZ1072" s="36"/>
      <c r="CA1072" s="36"/>
      <c r="CB1072" s="36"/>
      <c r="CC1072" s="36"/>
      <c r="CD1072" s="36"/>
      <c r="CE1072" s="36"/>
      <c r="CF1072" s="36"/>
      <c r="CG1072" s="36"/>
      <c r="CH1072" s="36"/>
      <c r="CI1072" s="36"/>
      <c r="CJ1072" s="36"/>
      <c r="CK1072" s="36"/>
      <c r="CL1072" s="36"/>
      <c r="CM1072" s="36"/>
      <c r="CN1072" s="36"/>
      <c r="CO1072" s="36"/>
      <c r="CP1072" s="36"/>
      <c r="CQ1072" s="36"/>
      <c r="CR1072" s="36"/>
      <c r="CS1072" s="36"/>
      <c r="CT1072" s="36"/>
      <c r="CU1072" s="36"/>
      <c r="CV1072" s="36"/>
      <c r="CW1072" s="36"/>
      <c r="CX1072" s="36"/>
      <c r="CY1072" s="36"/>
      <c r="CZ1072" s="36"/>
      <c r="DA1072" s="36"/>
      <c r="DB1072" s="36"/>
      <c r="DC1072" s="36"/>
      <c r="DD1072" s="36"/>
      <c r="DE1072" s="36"/>
      <c r="DF1072" s="36"/>
      <c r="DG1072" s="36"/>
    </row>
    <row r="1073" spans="2:111" x14ac:dyDescent="0.5">
      <c r="B1073" s="36"/>
      <c r="C1073" s="36"/>
      <c r="D1073" s="36"/>
      <c r="E1073" s="36"/>
      <c r="F1073" s="36"/>
      <c r="G1073" s="36"/>
      <c r="H1073" s="36"/>
      <c r="I1073" s="36"/>
      <c r="J1073" s="36"/>
      <c r="K1073" s="36"/>
      <c r="L1073" s="36"/>
      <c r="M1073" s="36"/>
      <c r="N1073" s="36"/>
      <c r="O1073" s="36"/>
      <c r="P1073" s="36"/>
      <c r="Q1073" s="36"/>
      <c r="R1073" s="36"/>
      <c r="S1073" s="36"/>
      <c r="T1073" s="36"/>
      <c r="U1073" s="36"/>
      <c r="V1073" s="36"/>
      <c r="W1073" s="36"/>
      <c r="X1073" s="36"/>
      <c r="Y1073" s="36"/>
      <c r="Z1073" s="36"/>
      <c r="AA1073" s="36"/>
      <c r="AB1073" s="36"/>
      <c r="AC1073" s="36"/>
      <c r="AD1073" s="36"/>
      <c r="AE1073" s="36"/>
      <c r="AF1073" s="36"/>
      <c r="AG1073" s="36"/>
      <c r="AH1073" s="36"/>
      <c r="AI1073" s="36"/>
      <c r="AJ1073" s="36"/>
      <c r="AK1073" s="36"/>
      <c r="AL1073" s="36"/>
      <c r="AM1073" s="36"/>
      <c r="AN1073" s="36"/>
      <c r="AO1073" s="36"/>
      <c r="AP1073" s="36"/>
      <c r="AQ1073" s="36"/>
      <c r="AR1073" s="36"/>
      <c r="AS1073" s="36"/>
      <c r="AT1073" s="36"/>
      <c r="AU1073" s="36"/>
      <c r="AV1073" s="36"/>
      <c r="AW1073" s="36"/>
      <c r="AX1073" s="36"/>
      <c r="AY1073" s="36"/>
      <c r="AZ1073" s="36"/>
      <c r="BA1073" s="36"/>
      <c r="BB1073" s="36"/>
      <c r="BC1073" s="36"/>
      <c r="BD1073" s="36"/>
      <c r="BE1073" s="36"/>
      <c r="BF1073" s="36"/>
      <c r="BG1073" s="36"/>
      <c r="BH1073" s="36"/>
      <c r="BI1073" s="36"/>
      <c r="BJ1073" s="36"/>
      <c r="BK1073" s="36"/>
      <c r="BL1073" s="36"/>
      <c r="BM1073" s="36"/>
      <c r="BN1073" s="36"/>
      <c r="BO1073" s="36"/>
      <c r="BP1073" s="36"/>
      <c r="BQ1073" s="36"/>
      <c r="BR1073" s="36"/>
      <c r="BS1073" s="36"/>
      <c r="BT1073" s="36"/>
      <c r="BU1073" s="36"/>
      <c r="BV1073" s="36"/>
      <c r="BW1073" s="36"/>
      <c r="BX1073" s="36"/>
      <c r="BY1073" s="36"/>
      <c r="BZ1073" s="36"/>
      <c r="CA1073" s="36"/>
      <c r="CB1073" s="36"/>
      <c r="CC1073" s="36"/>
      <c r="CD1073" s="36"/>
      <c r="CE1073" s="36"/>
      <c r="CF1073" s="36"/>
      <c r="CG1073" s="36"/>
      <c r="CH1073" s="36"/>
      <c r="CI1073" s="36"/>
      <c r="CJ1073" s="36"/>
      <c r="CK1073" s="36"/>
      <c r="CL1073" s="36"/>
      <c r="CM1073" s="36"/>
      <c r="CN1073" s="36"/>
      <c r="CO1073" s="36"/>
      <c r="CP1073" s="36"/>
      <c r="CQ1073" s="36"/>
      <c r="CR1073" s="36"/>
      <c r="CS1073" s="36"/>
      <c r="CT1073" s="36"/>
      <c r="CU1073" s="36"/>
      <c r="CV1073" s="36"/>
      <c r="CW1073" s="36"/>
      <c r="CX1073" s="36"/>
      <c r="CY1073" s="36"/>
      <c r="CZ1073" s="36"/>
      <c r="DA1073" s="36"/>
      <c r="DB1073" s="36"/>
      <c r="DC1073" s="36"/>
      <c r="DD1073" s="36"/>
      <c r="DE1073" s="36"/>
      <c r="DF1073" s="36"/>
      <c r="DG1073" s="36"/>
    </row>
    <row r="1074" spans="2:111" x14ac:dyDescent="0.5">
      <c r="B1074" s="36"/>
      <c r="C1074" s="36"/>
      <c r="D1074" s="36"/>
      <c r="E1074" s="36"/>
      <c r="F1074" s="36"/>
      <c r="G1074" s="36"/>
      <c r="H1074" s="36"/>
      <c r="I1074" s="36"/>
      <c r="J1074" s="36"/>
      <c r="K1074" s="36"/>
      <c r="L1074" s="36"/>
      <c r="M1074" s="36"/>
      <c r="N1074" s="36"/>
      <c r="O1074" s="36"/>
      <c r="P1074" s="36"/>
      <c r="Q1074" s="36"/>
      <c r="R1074" s="36"/>
      <c r="S1074" s="36"/>
      <c r="T1074" s="36"/>
      <c r="U1074" s="36"/>
      <c r="V1074" s="36"/>
      <c r="W1074" s="36"/>
      <c r="X1074" s="36"/>
      <c r="Y1074" s="36"/>
      <c r="Z1074" s="36"/>
      <c r="AA1074" s="36"/>
      <c r="AB1074" s="36"/>
      <c r="AC1074" s="36"/>
      <c r="AD1074" s="36"/>
      <c r="AE1074" s="36"/>
      <c r="AF1074" s="36"/>
      <c r="AG1074" s="36"/>
      <c r="AH1074" s="36"/>
      <c r="AI1074" s="36"/>
      <c r="AJ1074" s="36"/>
      <c r="AK1074" s="36"/>
      <c r="AL1074" s="36"/>
      <c r="AM1074" s="36"/>
      <c r="AN1074" s="36"/>
      <c r="AO1074" s="36"/>
      <c r="AP1074" s="36"/>
      <c r="AQ1074" s="36"/>
      <c r="AR1074" s="36"/>
      <c r="AS1074" s="36"/>
      <c r="AT1074" s="36"/>
      <c r="AU1074" s="36"/>
      <c r="AV1074" s="36"/>
      <c r="AW1074" s="36"/>
      <c r="AX1074" s="36"/>
      <c r="AY1074" s="36"/>
      <c r="AZ1074" s="36"/>
      <c r="BA1074" s="36"/>
      <c r="BB1074" s="36"/>
      <c r="BC1074" s="36"/>
      <c r="BD1074" s="36"/>
      <c r="BE1074" s="36"/>
      <c r="BF1074" s="36"/>
      <c r="BG1074" s="36"/>
      <c r="BH1074" s="36"/>
      <c r="BI1074" s="36"/>
      <c r="BJ1074" s="36"/>
      <c r="BK1074" s="36"/>
      <c r="BL1074" s="36"/>
      <c r="BM1074" s="36"/>
      <c r="BN1074" s="36"/>
      <c r="BO1074" s="36"/>
      <c r="BP1074" s="36"/>
      <c r="BQ1074" s="36"/>
      <c r="BR1074" s="36"/>
      <c r="BS1074" s="36"/>
      <c r="BT1074" s="36"/>
      <c r="BU1074" s="36"/>
      <c r="BV1074" s="36"/>
      <c r="BW1074" s="36"/>
      <c r="BX1074" s="36"/>
      <c r="BY1074" s="36"/>
      <c r="BZ1074" s="36"/>
      <c r="CA1074" s="36"/>
      <c r="CB1074" s="36"/>
      <c r="CC1074" s="36"/>
      <c r="CD1074" s="36"/>
      <c r="CE1074" s="36"/>
      <c r="CF1074" s="36"/>
      <c r="CG1074" s="36"/>
      <c r="CH1074" s="36"/>
      <c r="CI1074" s="36"/>
      <c r="CJ1074" s="36"/>
      <c r="CK1074" s="36"/>
      <c r="CL1074" s="36"/>
      <c r="CM1074" s="36"/>
      <c r="CN1074" s="36"/>
      <c r="CO1074" s="36"/>
      <c r="CP1074" s="36"/>
      <c r="CQ1074" s="36"/>
      <c r="CR1074" s="36"/>
      <c r="CS1074" s="36"/>
      <c r="CT1074" s="36"/>
      <c r="CU1074" s="36"/>
      <c r="CV1074" s="36"/>
      <c r="CW1074" s="36"/>
      <c r="CX1074" s="36"/>
      <c r="CY1074" s="36"/>
      <c r="CZ1074" s="36"/>
      <c r="DA1074" s="36"/>
      <c r="DB1074" s="36"/>
      <c r="DC1074" s="36"/>
      <c r="DD1074" s="36"/>
      <c r="DE1074" s="36"/>
      <c r="DF1074" s="36"/>
      <c r="DG1074" s="36"/>
    </row>
    <row r="1075" spans="2:111" x14ac:dyDescent="0.5">
      <c r="B1075" s="36"/>
      <c r="C1075" s="36"/>
      <c r="D1075" s="36"/>
      <c r="E1075" s="36"/>
      <c r="F1075" s="36"/>
      <c r="G1075" s="36"/>
      <c r="H1075" s="36"/>
      <c r="I1075" s="36"/>
      <c r="J1075" s="36"/>
      <c r="K1075" s="36"/>
      <c r="L1075" s="36"/>
      <c r="M1075" s="36"/>
      <c r="N1075" s="36"/>
      <c r="O1075" s="36"/>
      <c r="P1075" s="36"/>
      <c r="Q1075" s="36"/>
      <c r="R1075" s="36"/>
      <c r="S1075" s="36"/>
      <c r="T1075" s="36"/>
      <c r="U1075" s="36"/>
      <c r="V1075" s="36"/>
      <c r="W1075" s="36"/>
      <c r="X1075" s="36"/>
      <c r="Y1075" s="36"/>
      <c r="Z1075" s="36"/>
      <c r="AA1075" s="36"/>
      <c r="AB1075" s="36"/>
      <c r="AC1075" s="36"/>
      <c r="AD1075" s="36"/>
      <c r="AE1075" s="36"/>
      <c r="AF1075" s="36"/>
      <c r="AG1075" s="36"/>
      <c r="AH1075" s="36"/>
      <c r="AI1075" s="36"/>
      <c r="AJ1075" s="36"/>
      <c r="AK1075" s="36"/>
      <c r="AL1075" s="36"/>
      <c r="AM1075" s="36"/>
      <c r="AN1075" s="36"/>
      <c r="AO1075" s="36"/>
      <c r="AP1075" s="36"/>
      <c r="AQ1075" s="36"/>
      <c r="AR1075" s="36"/>
      <c r="AS1075" s="36"/>
      <c r="AT1075" s="36"/>
      <c r="AU1075" s="36"/>
      <c r="AV1075" s="36"/>
      <c r="AW1075" s="36"/>
      <c r="AX1075" s="36"/>
      <c r="AY1075" s="36"/>
      <c r="AZ1075" s="36"/>
      <c r="BA1075" s="36"/>
      <c r="BB1075" s="36"/>
      <c r="BC1075" s="36"/>
      <c r="BD1075" s="36"/>
      <c r="BE1075" s="36"/>
      <c r="BF1075" s="36"/>
      <c r="BG1075" s="36"/>
      <c r="BH1075" s="36"/>
      <c r="BI1075" s="36"/>
      <c r="BJ1075" s="36"/>
      <c r="BK1075" s="36"/>
      <c r="BL1075" s="36"/>
      <c r="BM1075" s="36"/>
      <c r="BN1075" s="36"/>
      <c r="BO1075" s="36"/>
      <c r="BP1075" s="36"/>
      <c r="BQ1075" s="36"/>
      <c r="BR1075" s="36"/>
      <c r="BS1075" s="36"/>
      <c r="BT1075" s="36"/>
      <c r="BU1075" s="36"/>
      <c r="BV1075" s="36"/>
      <c r="BW1075" s="36"/>
      <c r="BX1075" s="36"/>
      <c r="BY1075" s="36"/>
      <c r="BZ1075" s="36"/>
      <c r="CA1075" s="36"/>
      <c r="CB1075" s="36"/>
      <c r="CC1075" s="36"/>
      <c r="CD1075" s="36"/>
      <c r="CE1075" s="36"/>
      <c r="CF1075" s="36"/>
      <c r="CG1075" s="36"/>
      <c r="CH1075" s="36"/>
      <c r="CI1075" s="36"/>
      <c r="CJ1075" s="36"/>
      <c r="CK1075" s="36"/>
      <c r="CL1075" s="36"/>
      <c r="CM1075" s="36"/>
      <c r="CN1075" s="36"/>
      <c r="CO1075" s="36"/>
      <c r="CP1075" s="36"/>
      <c r="CQ1075" s="36"/>
      <c r="CR1075" s="36"/>
      <c r="CS1075" s="36"/>
      <c r="CT1075" s="36"/>
      <c r="CU1075" s="36"/>
      <c r="CV1075" s="36"/>
      <c r="CW1075" s="36"/>
      <c r="CX1075" s="36"/>
      <c r="CY1075" s="36"/>
      <c r="CZ1075" s="36"/>
      <c r="DA1075" s="36"/>
      <c r="DB1075" s="36"/>
      <c r="DC1075" s="36"/>
      <c r="DD1075" s="36"/>
      <c r="DE1075" s="36"/>
      <c r="DF1075" s="36"/>
      <c r="DG1075" s="36"/>
    </row>
    <row r="1076" spans="2:111" x14ac:dyDescent="0.5">
      <c r="B1076" s="36"/>
      <c r="C1076" s="36"/>
      <c r="D1076" s="36"/>
      <c r="E1076" s="36"/>
      <c r="F1076" s="36"/>
      <c r="G1076" s="36"/>
      <c r="H1076" s="36"/>
      <c r="I1076" s="36"/>
      <c r="J1076" s="36"/>
      <c r="K1076" s="36"/>
      <c r="L1076" s="36"/>
      <c r="M1076" s="36"/>
      <c r="N1076" s="36"/>
      <c r="O1076" s="36"/>
      <c r="P1076" s="36"/>
      <c r="Q1076" s="36"/>
      <c r="R1076" s="36"/>
      <c r="S1076" s="36"/>
      <c r="T1076" s="36"/>
      <c r="U1076" s="36"/>
      <c r="V1076" s="36"/>
      <c r="W1076" s="36"/>
      <c r="X1076" s="36"/>
      <c r="Y1076" s="36"/>
      <c r="Z1076" s="36"/>
      <c r="AA1076" s="36"/>
      <c r="AB1076" s="36"/>
      <c r="AC1076" s="36"/>
      <c r="AD1076" s="36"/>
      <c r="AE1076" s="36"/>
      <c r="AF1076" s="36"/>
      <c r="AG1076" s="36"/>
      <c r="AH1076" s="36"/>
      <c r="AI1076" s="36"/>
      <c r="AJ1076" s="36"/>
      <c r="AK1076" s="36"/>
      <c r="AL1076" s="36"/>
      <c r="AM1076" s="36"/>
      <c r="AN1076" s="36"/>
      <c r="AO1076" s="36"/>
      <c r="AP1076" s="36"/>
      <c r="AQ1076" s="36"/>
      <c r="AR1076" s="36"/>
      <c r="AS1076" s="36"/>
      <c r="AT1076" s="36"/>
      <c r="AU1076" s="36"/>
      <c r="AV1076" s="36"/>
      <c r="AW1076" s="36"/>
      <c r="AX1076" s="36"/>
      <c r="AY1076" s="36"/>
      <c r="AZ1076" s="36"/>
      <c r="BA1076" s="36"/>
      <c r="BB1076" s="36"/>
      <c r="BC1076" s="36"/>
      <c r="BD1076" s="36"/>
      <c r="BE1076" s="36"/>
      <c r="BF1076" s="36"/>
      <c r="BG1076" s="36"/>
      <c r="BH1076" s="36"/>
      <c r="BI1076" s="36"/>
      <c r="BJ1076" s="36"/>
      <c r="BK1076" s="36"/>
      <c r="BL1076" s="36"/>
      <c r="BM1076" s="36"/>
      <c r="BN1076" s="36"/>
      <c r="BO1076" s="36"/>
      <c r="BP1076" s="36"/>
      <c r="BQ1076" s="36"/>
      <c r="BR1076" s="36"/>
      <c r="BS1076" s="36"/>
      <c r="BT1076" s="36"/>
      <c r="BU1076" s="36"/>
      <c r="BV1076" s="36"/>
      <c r="BW1076" s="36"/>
      <c r="BX1076" s="36"/>
      <c r="BY1076" s="36"/>
      <c r="BZ1076" s="36"/>
      <c r="CA1076" s="36"/>
      <c r="CB1076" s="36"/>
      <c r="CC1076" s="36"/>
      <c r="CD1076" s="36"/>
      <c r="CE1076" s="36"/>
      <c r="CF1076" s="36"/>
      <c r="CG1076" s="36"/>
      <c r="CH1076" s="36"/>
      <c r="CI1076" s="36"/>
      <c r="CJ1076" s="36"/>
      <c r="CK1076" s="36"/>
      <c r="CL1076" s="36"/>
      <c r="CM1076" s="36"/>
      <c r="CN1076" s="36"/>
      <c r="CO1076" s="36"/>
      <c r="CP1076" s="36"/>
      <c r="CQ1076" s="36"/>
      <c r="CR1076" s="36"/>
      <c r="CS1076" s="36"/>
      <c r="CT1076" s="36"/>
      <c r="CU1076" s="36"/>
      <c r="CV1076" s="36"/>
      <c r="CW1076" s="36"/>
      <c r="CX1076" s="36"/>
      <c r="CY1076" s="36"/>
      <c r="CZ1076" s="36"/>
      <c r="DA1076" s="36"/>
      <c r="DB1076" s="36"/>
      <c r="DC1076" s="36"/>
      <c r="DD1076" s="36"/>
      <c r="DE1076" s="36"/>
      <c r="DF1076" s="36"/>
      <c r="DG1076" s="36"/>
    </row>
    <row r="1077" spans="2:111" x14ac:dyDescent="0.5">
      <c r="B1077" s="36"/>
      <c r="C1077" s="36"/>
      <c r="D1077" s="36"/>
      <c r="E1077" s="36"/>
      <c r="F1077" s="36"/>
      <c r="G1077" s="36"/>
      <c r="H1077" s="36"/>
      <c r="I1077" s="36"/>
      <c r="J1077" s="36"/>
      <c r="K1077" s="36"/>
      <c r="L1077" s="36"/>
      <c r="M1077" s="36"/>
      <c r="N1077" s="36"/>
      <c r="O1077" s="36"/>
      <c r="P1077" s="36"/>
      <c r="Q1077" s="36"/>
      <c r="R1077" s="36"/>
      <c r="S1077" s="36"/>
      <c r="T1077" s="36"/>
      <c r="U1077" s="36"/>
      <c r="V1077" s="36"/>
      <c r="W1077" s="36"/>
      <c r="X1077" s="36"/>
      <c r="Y1077" s="36"/>
      <c r="Z1077" s="36"/>
      <c r="AA1077" s="36"/>
      <c r="AB1077" s="36"/>
      <c r="AC1077" s="36"/>
      <c r="AD1077" s="36"/>
      <c r="AE1077" s="36"/>
      <c r="AF1077" s="36"/>
      <c r="AG1077" s="36"/>
      <c r="AH1077" s="36"/>
      <c r="AI1077" s="36"/>
      <c r="AJ1077" s="36"/>
      <c r="AK1077" s="36"/>
      <c r="AL1077" s="36"/>
      <c r="AM1077" s="36"/>
      <c r="AN1077" s="36"/>
      <c r="AO1077" s="36"/>
      <c r="AP1077" s="36"/>
      <c r="AQ1077" s="36"/>
      <c r="AR1077" s="36"/>
      <c r="AS1077" s="36"/>
      <c r="AT1077" s="36"/>
      <c r="AU1077" s="36"/>
      <c r="AV1077" s="36"/>
      <c r="AW1077" s="36"/>
      <c r="AX1077" s="36"/>
      <c r="AY1077" s="36"/>
      <c r="AZ1077" s="36"/>
      <c r="BA1077" s="36"/>
      <c r="BB1077" s="36"/>
      <c r="BC1077" s="36"/>
      <c r="BD1077" s="36"/>
      <c r="BE1077" s="36"/>
      <c r="BF1077" s="36"/>
      <c r="BG1077" s="36"/>
      <c r="BH1077" s="36"/>
      <c r="BI1077" s="36"/>
      <c r="BJ1077" s="36"/>
      <c r="BK1077" s="36"/>
      <c r="BL1077" s="36"/>
      <c r="BM1077" s="36"/>
      <c r="BN1077" s="36"/>
      <c r="BO1077" s="36"/>
      <c r="BP1077" s="36"/>
      <c r="BQ1077" s="36"/>
      <c r="BR1077" s="36"/>
      <c r="BS1077" s="36"/>
      <c r="BT1077" s="36"/>
      <c r="BU1077" s="36"/>
      <c r="BV1077" s="36"/>
      <c r="BW1077" s="36"/>
      <c r="BX1077" s="36"/>
      <c r="BY1077" s="36"/>
      <c r="BZ1077" s="36"/>
      <c r="CA1077" s="36"/>
      <c r="CB1077" s="36"/>
      <c r="CC1077" s="36"/>
      <c r="CD1077" s="36"/>
      <c r="CE1077" s="36"/>
      <c r="CF1077" s="36"/>
      <c r="CG1077" s="36"/>
      <c r="CH1077" s="36"/>
      <c r="CI1077" s="36"/>
      <c r="CJ1077" s="36"/>
      <c r="CK1077" s="36"/>
      <c r="CL1077" s="36"/>
      <c r="CM1077" s="36"/>
      <c r="CN1077" s="36"/>
      <c r="CO1077" s="36"/>
      <c r="CP1077" s="36"/>
      <c r="CQ1077" s="36"/>
      <c r="CR1077" s="36"/>
      <c r="CS1077" s="36"/>
      <c r="CT1077" s="36"/>
      <c r="CU1077" s="36"/>
      <c r="CV1077" s="36"/>
      <c r="CW1077" s="36"/>
      <c r="CX1077" s="36"/>
      <c r="CY1077" s="36"/>
      <c r="CZ1077" s="36"/>
      <c r="DA1077" s="36"/>
      <c r="DB1077" s="36"/>
      <c r="DC1077" s="36"/>
      <c r="DD1077" s="36"/>
      <c r="DE1077" s="36"/>
      <c r="DF1077" s="36"/>
      <c r="DG1077" s="36"/>
    </row>
    <row r="1078" spans="2:111" x14ac:dyDescent="0.5">
      <c r="B1078" s="36"/>
      <c r="C1078" s="36"/>
      <c r="D1078" s="36"/>
      <c r="E1078" s="36"/>
      <c r="F1078" s="36"/>
      <c r="G1078" s="36"/>
      <c r="H1078" s="36"/>
      <c r="I1078" s="36"/>
      <c r="J1078" s="36"/>
      <c r="K1078" s="36"/>
      <c r="L1078" s="36"/>
      <c r="M1078" s="36"/>
      <c r="N1078" s="36"/>
      <c r="O1078" s="36"/>
      <c r="P1078" s="36"/>
      <c r="Q1078" s="36"/>
      <c r="R1078" s="36"/>
      <c r="S1078" s="36"/>
      <c r="T1078" s="36"/>
      <c r="U1078" s="36"/>
      <c r="V1078" s="36"/>
      <c r="W1078" s="36"/>
      <c r="X1078" s="36"/>
      <c r="Y1078" s="36"/>
      <c r="Z1078" s="36"/>
      <c r="AA1078" s="36"/>
      <c r="AB1078" s="36"/>
      <c r="AC1078" s="36"/>
      <c r="AD1078" s="36"/>
      <c r="AE1078" s="36"/>
      <c r="AF1078" s="36"/>
      <c r="AG1078" s="36"/>
      <c r="AH1078" s="36"/>
      <c r="AI1078" s="36"/>
      <c r="AJ1078" s="36"/>
      <c r="AK1078" s="36"/>
      <c r="AL1078" s="36"/>
      <c r="AM1078" s="36"/>
      <c r="AN1078" s="36"/>
      <c r="AO1078" s="36"/>
      <c r="AP1078" s="36"/>
      <c r="AQ1078" s="36"/>
      <c r="AR1078" s="36"/>
      <c r="AS1078" s="36"/>
      <c r="AT1078" s="36"/>
      <c r="AU1078" s="36"/>
      <c r="AV1078" s="36"/>
      <c r="AW1078" s="36"/>
      <c r="AX1078" s="36"/>
      <c r="AY1078" s="36"/>
      <c r="AZ1078" s="36"/>
      <c r="BA1078" s="36"/>
      <c r="BB1078" s="36"/>
      <c r="BC1078" s="36"/>
      <c r="BD1078" s="36"/>
      <c r="BE1078" s="36"/>
      <c r="BF1078" s="36"/>
      <c r="BG1078" s="36"/>
      <c r="BH1078" s="36"/>
      <c r="BI1078" s="36"/>
      <c r="BJ1078" s="36"/>
      <c r="BK1078" s="36"/>
      <c r="BL1078" s="36"/>
      <c r="BM1078" s="36"/>
      <c r="BN1078" s="36"/>
      <c r="BO1078" s="36"/>
      <c r="BP1078" s="36"/>
      <c r="BQ1078" s="36"/>
      <c r="BR1078" s="36"/>
      <c r="BS1078" s="36"/>
      <c r="BT1078" s="36"/>
      <c r="BU1078" s="36"/>
      <c r="BV1078" s="36"/>
      <c r="BW1078" s="36"/>
      <c r="BX1078" s="36"/>
      <c r="BY1078" s="36"/>
      <c r="BZ1078" s="36"/>
      <c r="CA1078" s="36"/>
      <c r="CB1078" s="36"/>
      <c r="CC1078" s="36"/>
      <c r="CD1078" s="36"/>
      <c r="CE1078" s="36"/>
      <c r="CF1078" s="36"/>
      <c r="CG1078" s="36"/>
      <c r="CH1078" s="36"/>
      <c r="CI1078" s="36"/>
      <c r="CJ1078" s="36"/>
      <c r="CK1078" s="36"/>
      <c r="CL1078" s="36"/>
      <c r="CM1078" s="36"/>
      <c r="CN1078" s="36"/>
      <c r="CO1078" s="36"/>
      <c r="CP1078" s="36"/>
      <c r="CQ1078" s="36"/>
      <c r="CR1078" s="36"/>
      <c r="CS1078" s="36"/>
      <c r="CT1078" s="36"/>
      <c r="CU1078" s="36"/>
      <c r="CV1078" s="36"/>
      <c r="CW1078" s="36"/>
      <c r="CX1078" s="36"/>
      <c r="CY1078" s="36"/>
      <c r="CZ1078" s="36"/>
      <c r="DA1078" s="36"/>
      <c r="DB1078" s="36"/>
      <c r="DC1078" s="36"/>
      <c r="DD1078" s="36"/>
      <c r="DE1078" s="36"/>
      <c r="DF1078" s="36"/>
      <c r="DG1078" s="36"/>
    </row>
    <row r="1079" spans="2:111" x14ac:dyDescent="0.5">
      <c r="B1079" s="36"/>
      <c r="C1079" s="36"/>
      <c r="D1079" s="36"/>
      <c r="E1079" s="36"/>
      <c r="F1079" s="36"/>
      <c r="G1079" s="36"/>
      <c r="H1079" s="36"/>
      <c r="I1079" s="36"/>
      <c r="J1079" s="36"/>
      <c r="K1079" s="36"/>
      <c r="L1079" s="36"/>
      <c r="M1079" s="36"/>
      <c r="N1079" s="36"/>
      <c r="O1079" s="36"/>
      <c r="P1079" s="36"/>
      <c r="Q1079" s="36"/>
      <c r="R1079" s="36"/>
      <c r="S1079" s="36"/>
      <c r="T1079" s="36"/>
      <c r="U1079" s="36"/>
      <c r="V1079" s="36"/>
      <c r="W1079" s="36"/>
      <c r="X1079" s="36"/>
      <c r="Y1079" s="36"/>
      <c r="Z1079" s="36"/>
      <c r="AA1079" s="36"/>
      <c r="AB1079" s="36"/>
      <c r="AC1079" s="36"/>
      <c r="AD1079" s="36"/>
      <c r="AE1079" s="36"/>
      <c r="AF1079" s="36"/>
      <c r="AG1079" s="36"/>
      <c r="AH1079" s="36"/>
      <c r="AI1079" s="36"/>
      <c r="AJ1079" s="36"/>
      <c r="AK1079" s="36"/>
      <c r="AL1079" s="36"/>
      <c r="AM1079" s="36"/>
      <c r="AN1079" s="36"/>
      <c r="AO1079" s="36"/>
      <c r="AP1079" s="36"/>
      <c r="AQ1079" s="36"/>
      <c r="AR1079" s="36"/>
      <c r="AS1079" s="36"/>
      <c r="AT1079" s="36"/>
      <c r="AU1079" s="36"/>
      <c r="AV1079" s="36"/>
      <c r="AW1079" s="36"/>
      <c r="AX1079" s="36"/>
      <c r="AY1079" s="36"/>
      <c r="AZ1079" s="36"/>
      <c r="BA1079" s="36"/>
      <c r="BB1079" s="36"/>
      <c r="BC1079" s="36"/>
      <c r="BD1079" s="36"/>
      <c r="BE1079" s="36"/>
      <c r="BF1079" s="36"/>
      <c r="BG1079" s="36"/>
      <c r="BH1079" s="36"/>
      <c r="BI1079" s="36"/>
      <c r="BJ1079" s="36"/>
      <c r="BK1079" s="36"/>
      <c r="BL1079" s="36"/>
      <c r="BM1079" s="36"/>
      <c r="BN1079" s="36"/>
      <c r="BO1079" s="36"/>
      <c r="BP1079" s="36"/>
      <c r="BQ1079" s="36"/>
      <c r="BR1079" s="36"/>
      <c r="BS1079" s="36"/>
      <c r="BT1079" s="36"/>
      <c r="BU1079" s="36"/>
      <c r="BV1079" s="36"/>
      <c r="BW1079" s="36"/>
      <c r="BX1079" s="36"/>
      <c r="BY1079" s="36"/>
      <c r="BZ1079" s="36"/>
      <c r="CA1079" s="36"/>
      <c r="CB1079" s="36"/>
      <c r="CC1079" s="36"/>
      <c r="CD1079" s="36"/>
      <c r="CE1079" s="36"/>
      <c r="CF1079" s="36"/>
      <c r="CG1079" s="36"/>
      <c r="CH1079" s="36"/>
      <c r="CI1079" s="36"/>
      <c r="CJ1079" s="36"/>
      <c r="CK1079" s="36"/>
      <c r="CL1079" s="36"/>
      <c r="CM1079" s="36"/>
      <c r="CN1079" s="36"/>
      <c r="CO1079" s="36"/>
      <c r="CP1079" s="36"/>
      <c r="CQ1079" s="36"/>
      <c r="CR1079" s="36"/>
      <c r="CS1079" s="36"/>
      <c r="CT1079" s="36"/>
      <c r="CU1079" s="36"/>
      <c r="CV1079" s="36"/>
      <c r="CW1079" s="36"/>
      <c r="CX1079" s="36"/>
      <c r="CY1079" s="36"/>
      <c r="CZ1079" s="36"/>
      <c r="DA1079" s="36"/>
      <c r="DB1079" s="36"/>
      <c r="DC1079" s="36"/>
      <c r="DD1079" s="36"/>
      <c r="DE1079" s="36"/>
      <c r="DF1079" s="36"/>
      <c r="DG1079" s="36"/>
    </row>
    <row r="1080" spans="2:111" x14ac:dyDescent="0.5">
      <c r="B1080" s="36"/>
      <c r="C1080" s="36"/>
      <c r="D1080" s="36"/>
      <c r="E1080" s="36"/>
      <c r="F1080" s="36"/>
      <c r="G1080" s="36"/>
      <c r="H1080" s="36"/>
      <c r="I1080" s="36"/>
      <c r="J1080" s="36"/>
      <c r="K1080" s="36"/>
      <c r="L1080" s="36"/>
      <c r="M1080" s="36"/>
      <c r="N1080" s="36"/>
      <c r="O1080" s="36"/>
      <c r="P1080" s="36"/>
      <c r="Q1080" s="36"/>
      <c r="R1080" s="36"/>
      <c r="S1080" s="36"/>
      <c r="T1080" s="36"/>
      <c r="U1080" s="36"/>
      <c r="V1080" s="36"/>
      <c r="W1080" s="36"/>
      <c r="X1080" s="36"/>
      <c r="Y1080" s="36"/>
      <c r="Z1080" s="36"/>
      <c r="AA1080" s="36"/>
      <c r="AB1080" s="36"/>
      <c r="AC1080" s="36"/>
      <c r="AD1080" s="36"/>
      <c r="AE1080" s="36"/>
      <c r="AF1080" s="36"/>
      <c r="AG1080" s="36"/>
      <c r="AH1080" s="36"/>
      <c r="AI1080" s="36"/>
      <c r="AJ1080" s="36"/>
      <c r="AK1080" s="36"/>
      <c r="AL1080" s="36"/>
      <c r="AM1080" s="36"/>
      <c r="AN1080" s="36"/>
      <c r="AO1080" s="36"/>
      <c r="AP1080" s="36"/>
      <c r="AQ1080" s="36"/>
      <c r="AR1080" s="36"/>
      <c r="AS1080" s="36"/>
      <c r="AT1080" s="36"/>
      <c r="AU1080" s="36"/>
      <c r="AV1080" s="36"/>
      <c r="AW1080" s="36"/>
      <c r="AX1080" s="36"/>
      <c r="AY1080" s="36"/>
      <c r="AZ1080" s="36"/>
      <c r="BA1080" s="36"/>
      <c r="BB1080" s="36"/>
      <c r="BC1080" s="36"/>
      <c r="BD1080" s="36"/>
      <c r="BE1080" s="36"/>
      <c r="BF1080" s="36"/>
      <c r="BG1080" s="36"/>
      <c r="BH1080" s="36"/>
      <c r="BI1080" s="36"/>
      <c r="BJ1080" s="36"/>
      <c r="BK1080" s="36"/>
      <c r="BL1080" s="36"/>
      <c r="BM1080" s="36"/>
      <c r="BN1080" s="36"/>
      <c r="BO1080" s="36"/>
      <c r="BP1080" s="36"/>
      <c r="BQ1080" s="36"/>
      <c r="BR1080" s="36"/>
      <c r="BS1080" s="36"/>
      <c r="BT1080" s="36"/>
      <c r="BU1080" s="36"/>
      <c r="BV1080" s="36"/>
      <c r="BW1080" s="36"/>
      <c r="BX1080" s="36"/>
      <c r="BY1080" s="36"/>
      <c r="BZ1080" s="36"/>
      <c r="CA1080" s="36"/>
      <c r="CB1080" s="36"/>
      <c r="CC1080" s="36"/>
      <c r="CD1080" s="36"/>
      <c r="CE1080" s="36"/>
      <c r="CF1080" s="36"/>
      <c r="CG1080" s="36"/>
      <c r="CH1080" s="36"/>
      <c r="CI1080" s="36"/>
      <c r="CJ1080" s="36"/>
      <c r="CK1080" s="36"/>
      <c r="CL1080" s="36"/>
      <c r="CM1080" s="36"/>
      <c r="CN1080" s="36"/>
      <c r="CO1080" s="36"/>
      <c r="CP1080" s="36"/>
      <c r="CQ1080" s="36"/>
      <c r="CR1080" s="36"/>
      <c r="CS1080" s="36"/>
      <c r="CT1080" s="36"/>
      <c r="CU1080" s="36"/>
      <c r="CV1080" s="36"/>
      <c r="CW1080" s="36"/>
      <c r="CX1080" s="36"/>
      <c r="CY1080" s="36"/>
      <c r="CZ1080" s="36"/>
      <c r="DA1080" s="36"/>
      <c r="DB1080" s="36"/>
      <c r="DC1080" s="36"/>
      <c r="DD1080" s="36"/>
      <c r="DE1080" s="36"/>
      <c r="DF1080" s="36"/>
      <c r="DG1080" s="36"/>
    </row>
    <row r="1081" spans="2:111" x14ac:dyDescent="0.5">
      <c r="B1081" s="36"/>
      <c r="C1081" s="36"/>
      <c r="D1081" s="36"/>
      <c r="E1081" s="36"/>
      <c r="F1081" s="36"/>
      <c r="G1081" s="36"/>
      <c r="H1081" s="36"/>
      <c r="I1081" s="36"/>
      <c r="J1081" s="36"/>
      <c r="K1081" s="36"/>
      <c r="L1081" s="36"/>
      <c r="M1081" s="36"/>
      <c r="N1081" s="36"/>
      <c r="O1081" s="36"/>
      <c r="P1081" s="36"/>
      <c r="Q1081" s="36"/>
      <c r="R1081" s="36"/>
      <c r="S1081" s="36"/>
      <c r="T1081" s="36"/>
      <c r="U1081" s="36"/>
      <c r="V1081" s="36"/>
      <c r="W1081" s="36"/>
      <c r="X1081" s="36"/>
      <c r="Y1081" s="36"/>
      <c r="Z1081" s="36"/>
      <c r="AA1081" s="36"/>
      <c r="AB1081" s="36"/>
      <c r="AC1081" s="36"/>
      <c r="AD1081" s="36"/>
      <c r="AE1081" s="36"/>
      <c r="AF1081" s="36"/>
      <c r="AG1081" s="36"/>
      <c r="AH1081" s="36"/>
      <c r="AI1081" s="36"/>
      <c r="AJ1081" s="36"/>
      <c r="AK1081" s="36"/>
      <c r="AL1081" s="36"/>
      <c r="AM1081" s="36"/>
      <c r="AN1081" s="36"/>
      <c r="AO1081" s="36"/>
      <c r="AP1081" s="36"/>
      <c r="AQ1081" s="36"/>
      <c r="AR1081" s="36"/>
      <c r="AS1081" s="36"/>
      <c r="AT1081" s="36"/>
      <c r="AU1081" s="36"/>
      <c r="AV1081" s="36"/>
      <c r="AW1081" s="36"/>
      <c r="AX1081" s="36"/>
      <c r="AY1081" s="36"/>
      <c r="AZ1081" s="36"/>
      <c r="BA1081" s="36"/>
      <c r="BB1081" s="36"/>
      <c r="BC1081" s="36"/>
      <c r="BD1081" s="36"/>
      <c r="BE1081" s="36"/>
      <c r="BF1081" s="36"/>
      <c r="BG1081" s="36"/>
      <c r="BH1081" s="36"/>
      <c r="BI1081" s="36"/>
      <c r="BJ1081" s="36"/>
      <c r="BK1081" s="36"/>
      <c r="BL1081" s="36"/>
      <c r="BM1081" s="36"/>
      <c r="BN1081" s="36"/>
      <c r="BO1081" s="36"/>
      <c r="BP1081" s="36"/>
      <c r="BQ1081" s="36"/>
      <c r="BR1081" s="36"/>
      <c r="BS1081" s="36"/>
      <c r="BT1081" s="36"/>
      <c r="BU1081" s="36"/>
      <c r="BV1081" s="36"/>
      <c r="BW1081" s="36"/>
      <c r="BX1081" s="36"/>
      <c r="BY1081" s="36"/>
      <c r="BZ1081" s="36"/>
      <c r="CA1081" s="36"/>
      <c r="CB1081" s="36"/>
      <c r="CC1081" s="36"/>
      <c r="CD1081" s="36"/>
      <c r="CE1081" s="36"/>
      <c r="CF1081" s="36"/>
      <c r="CG1081" s="36"/>
      <c r="CH1081" s="36"/>
      <c r="CI1081" s="36"/>
      <c r="CJ1081" s="36"/>
      <c r="CK1081" s="36"/>
      <c r="CL1081" s="36"/>
      <c r="CM1081" s="36"/>
      <c r="CN1081" s="36"/>
      <c r="CO1081" s="36"/>
      <c r="CP1081" s="36"/>
      <c r="CQ1081" s="36"/>
      <c r="CR1081" s="36"/>
      <c r="CS1081" s="36"/>
      <c r="CT1081" s="36"/>
      <c r="CU1081" s="36"/>
      <c r="CV1081" s="36"/>
      <c r="CW1081" s="36"/>
      <c r="CX1081" s="36"/>
      <c r="CY1081" s="36"/>
      <c r="CZ1081" s="36"/>
      <c r="DA1081" s="36"/>
      <c r="DB1081" s="36"/>
      <c r="DC1081" s="36"/>
      <c r="DD1081" s="36"/>
      <c r="DE1081" s="36"/>
      <c r="DF1081" s="36"/>
      <c r="DG1081" s="36"/>
    </row>
    <row r="1082" spans="2:111" x14ac:dyDescent="0.5">
      <c r="B1082" s="36"/>
      <c r="C1082" s="36"/>
      <c r="D1082" s="36"/>
      <c r="E1082" s="36"/>
      <c r="F1082" s="36"/>
      <c r="G1082" s="36"/>
      <c r="H1082" s="36"/>
      <c r="I1082" s="36"/>
      <c r="J1082" s="36"/>
      <c r="K1082" s="36"/>
      <c r="L1082" s="36"/>
      <c r="M1082" s="36"/>
      <c r="N1082" s="36"/>
      <c r="O1082" s="36"/>
      <c r="P1082" s="36"/>
      <c r="Q1082" s="36"/>
      <c r="R1082" s="36"/>
      <c r="S1082" s="36"/>
      <c r="T1082" s="36"/>
      <c r="U1082" s="36"/>
      <c r="V1082" s="36"/>
      <c r="W1082" s="36"/>
      <c r="X1082" s="36"/>
      <c r="Y1082" s="36"/>
      <c r="Z1082" s="36"/>
      <c r="AA1082" s="36"/>
      <c r="AB1082" s="36"/>
      <c r="AC1082" s="36"/>
      <c r="AD1082" s="36"/>
      <c r="AE1082" s="36"/>
      <c r="AF1082" s="36"/>
      <c r="AG1082" s="36"/>
      <c r="AH1082" s="36"/>
      <c r="AI1082" s="36"/>
      <c r="AJ1082" s="36"/>
      <c r="AK1082" s="36"/>
      <c r="AL1082" s="36"/>
      <c r="AM1082" s="36"/>
      <c r="AN1082" s="36"/>
      <c r="AO1082" s="36"/>
      <c r="AP1082" s="36"/>
      <c r="AQ1082" s="36"/>
      <c r="AR1082" s="36"/>
      <c r="AS1082" s="36"/>
      <c r="AT1082" s="36"/>
      <c r="AU1082" s="36"/>
      <c r="AV1082" s="36"/>
      <c r="AW1082" s="36"/>
      <c r="AX1082" s="36"/>
      <c r="AY1082" s="36"/>
      <c r="AZ1082" s="36"/>
      <c r="BA1082" s="36"/>
      <c r="BB1082" s="36"/>
      <c r="BC1082" s="36"/>
      <c r="BD1082" s="36"/>
      <c r="BE1082" s="36"/>
      <c r="BF1082" s="36"/>
      <c r="BG1082" s="36"/>
      <c r="BH1082" s="36"/>
      <c r="BI1082" s="36"/>
      <c r="BJ1082" s="36"/>
      <c r="BK1082" s="36"/>
      <c r="BL1082" s="36"/>
      <c r="BM1082" s="36"/>
      <c r="BN1082" s="36"/>
      <c r="BO1082" s="36"/>
      <c r="BP1082" s="36"/>
      <c r="BQ1082" s="36"/>
      <c r="BR1082" s="36"/>
      <c r="BS1082" s="36"/>
      <c r="BT1082" s="36"/>
      <c r="BU1082" s="36"/>
      <c r="BV1082" s="36"/>
      <c r="BW1082" s="36"/>
      <c r="BX1082" s="36"/>
      <c r="BY1082" s="36"/>
      <c r="BZ1082" s="36"/>
      <c r="CA1082" s="36"/>
      <c r="CB1082" s="36"/>
      <c r="CC1082" s="36"/>
      <c r="CD1082" s="36"/>
      <c r="CE1082" s="36"/>
      <c r="CF1082" s="36"/>
      <c r="CG1082" s="36"/>
      <c r="CH1082" s="36"/>
      <c r="CI1082" s="36"/>
      <c r="CJ1082" s="36"/>
      <c r="CK1082" s="36"/>
      <c r="CL1082" s="36"/>
      <c r="CM1082" s="36"/>
      <c r="CN1082" s="36"/>
      <c r="CO1082" s="36"/>
      <c r="CP1082" s="36"/>
      <c r="CQ1082" s="36"/>
      <c r="CR1082" s="36"/>
      <c r="CS1082" s="36"/>
      <c r="CT1082" s="36"/>
      <c r="CU1082" s="36"/>
      <c r="CV1082" s="36"/>
      <c r="CW1082" s="36"/>
      <c r="CX1082" s="36"/>
      <c r="CY1082" s="36"/>
      <c r="CZ1082" s="36"/>
      <c r="DA1082" s="36"/>
      <c r="DB1082" s="36"/>
      <c r="DC1082" s="36"/>
      <c r="DD1082" s="36"/>
      <c r="DE1082" s="36"/>
      <c r="DF1082" s="36"/>
      <c r="DG1082" s="36"/>
    </row>
    <row r="1083" spans="2:111" x14ac:dyDescent="0.5">
      <c r="B1083" s="36"/>
      <c r="C1083" s="36"/>
      <c r="D1083" s="36"/>
      <c r="E1083" s="36"/>
      <c r="F1083" s="36"/>
      <c r="G1083" s="36"/>
      <c r="H1083" s="36"/>
      <c r="I1083" s="36"/>
      <c r="J1083" s="36"/>
      <c r="K1083" s="36"/>
      <c r="L1083" s="36"/>
      <c r="M1083" s="36"/>
      <c r="N1083" s="36"/>
      <c r="O1083" s="36"/>
      <c r="P1083" s="36"/>
      <c r="Q1083" s="36"/>
      <c r="R1083" s="36"/>
      <c r="S1083" s="36"/>
      <c r="T1083" s="36"/>
      <c r="U1083" s="36"/>
      <c r="V1083" s="36"/>
      <c r="W1083" s="36"/>
      <c r="X1083" s="36"/>
      <c r="Y1083" s="36"/>
      <c r="Z1083" s="36"/>
      <c r="AA1083" s="36"/>
      <c r="AB1083" s="36"/>
      <c r="AC1083" s="36"/>
      <c r="AD1083" s="36"/>
      <c r="AE1083" s="36"/>
      <c r="AF1083" s="36"/>
      <c r="AG1083" s="36"/>
      <c r="AH1083" s="36"/>
      <c r="AI1083" s="36"/>
      <c r="AJ1083" s="36"/>
      <c r="AK1083" s="36"/>
      <c r="AL1083" s="36"/>
      <c r="AM1083" s="36"/>
      <c r="AN1083" s="36"/>
      <c r="AO1083" s="36"/>
      <c r="AP1083" s="36"/>
      <c r="AQ1083" s="36"/>
      <c r="AR1083" s="36"/>
      <c r="AS1083" s="36"/>
      <c r="AT1083" s="36"/>
      <c r="AU1083" s="36"/>
      <c r="AV1083" s="36"/>
      <c r="AW1083" s="36"/>
      <c r="AX1083" s="36"/>
      <c r="AY1083" s="36"/>
      <c r="AZ1083" s="36"/>
      <c r="BA1083" s="36"/>
      <c r="BB1083" s="36"/>
      <c r="BC1083" s="36"/>
      <c r="BD1083" s="36"/>
      <c r="BE1083" s="36"/>
      <c r="BF1083" s="36"/>
      <c r="BG1083" s="36"/>
      <c r="BH1083" s="36"/>
      <c r="BI1083" s="36"/>
      <c r="BJ1083" s="36"/>
      <c r="BK1083" s="36"/>
      <c r="BL1083" s="36"/>
      <c r="BM1083" s="36"/>
      <c r="BN1083" s="36"/>
      <c r="BO1083" s="36"/>
      <c r="BP1083" s="36"/>
      <c r="BQ1083" s="36"/>
      <c r="BR1083" s="36"/>
      <c r="BS1083" s="36"/>
      <c r="BT1083" s="36"/>
      <c r="BU1083" s="36"/>
      <c r="BV1083" s="36"/>
      <c r="BW1083" s="36"/>
      <c r="BX1083" s="36"/>
      <c r="BY1083" s="36"/>
      <c r="BZ1083" s="36"/>
      <c r="CA1083" s="36"/>
      <c r="CB1083" s="36"/>
      <c r="CC1083" s="36"/>
      <c r="CD1083" s="36"/>
      <c r="CE1083" s="36"/>
      <c r="CF1083" s="36"/>
      <c r="CG1083" s="36"/>
      <c r="CH1083" s="36"/>
      <c r="CI1083" s="36"/>
      <c r="CJ1083" s="36"/>
      <c r="CK1083" s="36"/>
      <c r="CL1083" s="36"/>
      <c r="CM1083" s="36"/>
      <c r="CN1083" s="36"/>
      <c r="CO1083" s="36"/>
      <c r="CP1083" s="36"/>
      <c r="CQ1083" s="36"/>
      <c r="CR1083" s="36"/>
      <c r="CS1083" s="36"/>
      <c r="CT1083" s="36"/>
      <c r="CU1083" s="36"/>
      <c r="CV1083" s="36"/>
      <c r="CW1083" s="36"/>
      <c r="CX1083" s="36"/>
      <c r="CY1083" s="36"/>
      <c r="CZ1083" s="36"/>
      <c r="DA1083" s="36"/>
      <c r="DB1083" s="36"/>
      <c r="DC1083" s="36"/>
      <c r="DD1083" s="36"/>
      <c r="DE1083" s="36"/>
      <c r="DF1083" s="36"/>
      <c r="DG1083" s="36"/>
    </row>
    <row r="1084" spans="2:111" x14ac:dyDescent="0.5">
      <c r="B1084" s="36"/>
      <c r="C1084" s="36"/>
      <c r="D1084" s="36"/>
      <c r="E1084" s="36"/>
      <c r="F1084" s="36"/>
      <c r="G1084" s="36"/>
      <c r="H1084" s="36"/>
      <c r="I1084" s="36"/>
      <c r="J1084" s="36"/>
      <c r="K1084" s="36"/>
      <c r="L1084" s="36"/>
      <c r="M1084" s="36"/>
      <c r="N1084" s="36"/>
      <c r="O1084" s="36"/>
      <c r="P1084" s="36"/>
      <c r="Q1084" s="36"/>
      <c r="R1084" s="36"/>
      <c r="S1084" s="36"/>
      <c r="T1084" s="36"/>
      <c r="U1084" s="36"/>
      <c r="V1084" s="36"/>
      <c r="W1084" s="36"/>
      <c r="X1084" s="36"/>
      <c r="Y1084" s="36"/>
      <c r="Z1084" s="36"/>
      <c r="AA1084" s="36"/>
      <c r="AB1084" s="36"/>
      <c r="AC1084" s="36"/>
      <c r="AD1084" s="36"/>
      <c r="AE1084" s="36"/>
      <c r="AF1084" s="36"/>
      <c r="AG1084" s="36"/>
      <c r="AH1084" s="36"/>
      <c r="AI1084" s="36"/>
      <c r="AJ1084" s="36"/>
      <c r="AK1084" s="36"/>
      <c r="AL1084" s="36"/>
      <c r="AM1084" s="36"/>
      <c r="AN1084" s="36"/>
      <c r="AO1084" s="36"/>
      <c r="AP1084" s="36"/>
      <c r="AQ1084" s="36"/>
      <c r="AR1084" s="36"/>
      <c r="AS1084" s="36"/>
      <c r="AT1084" s="36"/>
      <c r="AU1084" s="36"/>
      <c r="AV1084" s="36"/>
      <c r="AW1084" s="36"/>
      <c r="AX1084" s="36"/>
      <c r="AY1084" s="36"/>
      <c r="AZ1084" s="36"/>
      <c r="BA1084" s="36"/>
      <c r="BB1084" s="36"/>
      <c r="BC1084" s="36"/>
      <c r="BD1084" s="36"/>
      <c r="BE1084" s="36"/>
      <c r="BF1084" s="36"/>
      <c r="BG1084" s="36"/>
      <c r="BH1084" s="36"/>
      <c r="BI1084" s="36"/>
      <c r="BJ1084" s="36"/>
      <c r="BK1084" s="36"/>
      <c r="BL1084" s="36"/>
      <c r="BM1084" s="36"/>
      <c r="BN1084" s="36"/>
      <c r="BO1084" s="36"/>
      <c r="BP1084" s="36"/>
      <c r="BQ1084" s="36"/>
      <c r="BR1084" s="36"/>
      <c r="BS1084" s="36"/>
      <c r="BT1084" s="36"/>
      <c r="BU1084" s="36"/>
      <c r="BV1084" s="36"/>
      <c r="BW1084" s="36"/>
      <c r="BX1084" s="36"/>
      <c r="BY1084" s="36"/>
      <c r="BZ1084" s="36"/>
      <c r="CA1084" s="36"/>
      <c r="CB1084" s="36"/>
      <c r="CC1084" s="36"/>
      <c r="CD1084" s="36"/>
      <c r="CE1084" s="36"/>
      <c r="CF1084" s="36"/>
      <c r="CG1084" s="36"/>
      <c r="CH1084" s="36"/>
      <c r="CI1084" s="36"/>
      <c r="CJ1084" s="36"/>
      <c r="CK1084" s="36"/>
      <c r="CL1084" s="36"/>
      <c r="CM1084" s="36"/>
      <c r="CN1084" s="36"/>
      <c r="CO1084" s="36"/>
      <c r="CP1084" s="36"/>
      <c r="CQ1084" s="36"/>
      <c r="CR1084" s="36"/>
      <c r="CS1084" s="36"/>
      <c r="CT1084" s="36"/>
      <c r="CU1084" s="36"/>
      <c r="CV1084" s="36"/>
      <c r="CW1084" s="36"/>
      <c r="CX1084" s="36"/>
      <c r="CY1084" s="36"/>
      <c r="CZ1084" s="36"/>
      <c r="DA1084" s="36"/>
      <c r="DB1084" s="36"/>
      <c r="DC1084" s="36"/>
      <c r="DD1084" s="36"/>
      <c r="DE1084" s="36"/>
      <c r="DF1084" s="36"/>
      <c r="DG1084" s="36"/>
    </row>
    <row r="1085" spans="2:111" x14ac:dyDescent="0.5">
      <c r="B1085" s="36"/>
      <c r="C1085" s="36"/>
      <c r="D1085" s="36"/>
      <c r="E1085" s="36"/>
      <c r="F1085" s="36"/>
      <c r="G1085" s="36"/>
      <c r="H1085" s="36"/>
      <c r="I1085" s="36"/>
      <c r="J1085" s="36"/>
      <c r="K1085" s="36"/>
      <c r="L1085" s="36"/>
      <c r="M1085" s="36"/>
      <c r="N1085" s="36"/>
      <c r="O1085" s="36"/>
      <c r="P1085" s="36"/>
      <c r="Q1085" s="36"/>
      <c r="R1085" s="36"/>
      <c r="S1085" s="36"/>
      <c r="T1085" s="36"/>
      <c r="U1085" s="36"/>
      <c r="V1085" s="36"/>
      <c r="W1085" s="36"/>
      <c r="X1085" s="36"/>
      <c r="Y1085" s="36"/>
      <c r="Z1085" s="36"/>
      <c r="AA1085" s="36"/>
      <c r="AB1085" s="36"/>
      <c r="AC1085" s="36"/>
      <c r="AD1085" s="36"/>
      <c r="AE1085" s="36"/>
      <c r="AF1085" s="36"/>
      <c r="AG1085" s="36"/>
      <c r="AH1085" s="36"/>
      <c r="AI1085" s="36"/>
      <c r="AJ1085" s="36"/>
      <c r="AK1085" s="36"/>
      <c r="AL1085" s="36"/>
      <c r="AM1085" s="36"/>
      <c r="AN1085" s="36"/>
      <c r="AO1085" s="36"/>
      <c r="AP1085" s="36"/>
      <c r="AQ1085" s="36"/>
      <c r="AR1085" s="36"/>
      <c r="AS1085" s="36"/>
      <c r="AT1085" s="36"/>
      <c r="AU1085" s="36"/>
      <c r="AV1085" s="36"/>
      <c r="AW1085" s="36"/>
      <c r="AX1085" s="36"/>
      <c r="AY1085" s="36"/>
      <c r="AZ1085" s="36"/>
      <c r="BA1085" s="36"/>
      <c r="BB1085" s="36"/>
      <c r="BC1085" s="36"/>
      <c r="BD1085" s="36"/>
      <c r="BE1085" s="36"/>
      <c r="BF1085" s="36"/>
      <c r="BG1085" s="36"/>
      <c r="BH1085" s="36"/>
      <c r="BI1085" s="36"/>
      <c r="BJ1085" s="36"/>
      <c r="BK1085" s="36"/>
      <c r="BL1085" s="36"/>
      <c r="BM1085" s="36"/>
      <c r="BN1085" s="36"/>
      <c r="BO1085" s="36"/>
      <c r="BP1085" s="36"/>
      <c r="BQ1085" s="36"/>
      <c r="BR1085" s="36"/>
      <c r="BS1085" s="36"/>
      <c r="BT1085" s="36"/>
      <c r="BU1085" s="36"/>
      <c r="BV1085" s="36"/>
      <c r="BW1085" s="36"/>
      <c r="BX1085" s="36"/>
      <c r="BY1085" s="36"/>
      <c r="BZ1085" s="36"/>
      <c r="CA1085" s="36"/>
      <c r="CB1085" s="36"/>
      <c r="CC1085" s="36"/>
      <c r="CD1085" s="36"/>
      <c r="CE1085" s="36"/>
      <c r="CF1085" s="36"/>
      <c r="CG1085" s="36"/>
      <c r="CH1085" s="36"/>
      <c r="CI1085" s="36"/>
      <c r="CJ1085" s="36"/>
      <c r="CK1085" s="36"/>
      <c r="CL1085" s="36"/>
      <c r="CM1085" s="36"/>
      <c r="CN1085" s="36"/>
      <c r="CO1085" s="36"/>
      <c r="CP1085" s="36"/>
      <c r="CQ1085" s="36"/>
      <c r="CR1085" s="36"/>
      <c r="CS1085" s="36"/>
      <c r="CT1085" s="36"/>
      <c r="CU1085" s="36"/>
      <c r="CV1085" s="36"/>
      <c r="CW1085" s="36"/>
      <c r="CX1085" s="36"/>
      <c r="CY1085" s="36"/>
      <c r="CZ1085" s="36"/>
      <c r="DA1085" s="36"/>
      <c r="DB1085" s="36"/>
      <c r="DC1085" s="36"/>
      <c r="DD1085" s="36"/>
      <c r="DE1085" s="36"/>
      <c r="DF1085" s="36"/>
      <c r="DG1085" s="36"/>
    </row>
    <row r="1086" spans="2:111" x14ac:dyDescent="0.5">
      <c r="B1086" s="36"/>
      <c r="C1086" s="36"/>
      <c r="D1086" s="36"/>
      <c r="E1086" s="36"/>
      <c r="F1086" s="36"/>
      <c r="G1086" s="36"/>
      <c r="H1086" s="36"/>
      <c r="I1086" s="36"/>
      <c r="J1086" s="36"/>
      <c r="K1086" s="36"/>
      <c r="L1086" s="36"/>
      <c r="M1086" s="36"/>
      <c r="N1086" s="36"/>
      <c r="O1086" s="36"/>
      <c r="P1086" s="36"/>
      <c r="Q1086" s="36"/>
      <c r="R1086" s="36"/>
      <c r="S1086" s="36"/>
      <c r="T1086" s="36"/>
      <c r="U1086" s="36"/>
      <c r="V1086" s="36"/>
      <c r="W1086" s="36"/>
      <c r="X1086" s="36"/>
      <c r="Y1086" s="36"/>
      <c r="Z1086" s="36"/>
      <c r="AA1086" s="36"/>
      <c r="AB1086" s="36"/>
      <c r="AC1086" s="36"/>
      <c r="AD1086" s="36"/>
      <c r="AE1086" s="36"/>
      <c r="AF1086" s="36"/>
      <c r="AG1086" s="36"/>
      <c r="AH1086" s="36"/>
      <c r="AI1086" s="36"/>
      <c r="AJ1086" s="36"/>
      <c r="AK1086" s="36"/>
      <c r="AL1086" s="36"/>
      <c r="AM1086" s="36"/>
      <c r="AN1086" s="36"/>
      <c r="AO1086" s="36"/>
      <c r="AP1086" s="36"/>
      <c r="AQ1086" s="36"/>
      <c r="AR1086" s="36"/>
      <c r="AS1086" s="36"/>
      <c r="AT1086" s="36"/>
      <c r="AU1086" s="36"/>
      <c r="AV1086" s="36"/>
      <c r="AW1086" s="36"/>
      <c r="AX1086" s="36"/>
      <c r="AY1086" s="36"/>
      <c r="AZ1086" s="36"/>
      <c r="BA1086" s="36"/>
      <c r="BB1086" s="36"/>
      <c r="BC1086" s="36"/>
      <c r="BD1086" s="36"/>
      <c r="BE1086" s="36"/>
      <c r="BF1086" s="36"/>
      <c r="BG1086" s="36"/>
      <c r="BH1086" s="36"/>
      <c r="BI1086" s="36"/>
      <c r="BJ1086" s="36"/>
      <c r="BK1086" s="36"/>
      <c r="BL1086" s="36"/>
      <c r="BM1086" s="36"/>
      <c r="BN1086" s="36"/>
      <c r="BO1086" s="36"/>
      <c r="BP1086" s="36"/>
      <c r="BQ1086" s="36"/>
      <c r="BR1086" s="36"/>
      <c r="BS1086" s="36"/>
      <c r="BT1086" s="36"/>
      <c r="BU1086" s="36"/>
      <c r="BV1086" s="36"/>
      <c r="BW1086" s="36"/>
      <c r="BX1086" s="36"/>
      <c r="BY1086" s="36"/>
      <c r="BZ1086" s="36"/>
      <c r="CA1086" s="36"/>
      <c r="CB1086" s="36"/>
      <c r="CC1086" s="36"/>
      <c r="CD1086" s="36"/>
      <c r="CE1086" s="36"/>
      <c r="CF1086" s="36"/>
      <c r="CG1086" s="36"/>
      <c r="CH1086" s="36"/>
      <c r="CI1086" s="36"/>
      <c r="CJ1086" s="36"/>
      <c r="CK1086" s="36"/>
      <c r="CL1086" s="36"/>
      <c r="CM1086" s="36"/>
      <c r="CN1086" s="36"/>
      <c r="CO1086" s="36"/>
      <c r="CP1086" s="36"/>
      <c r="CQ1086" s="36"/>
      <c r="CR1086" s="36"/>
      <c r="CS1086" s="36"/>
      <c r="CT1086" s="36"/>
      <c r="CU1086" s="36"/>
      <c r="CV1086" s="36"/>
      <c r="CW1086" s="36"/>
      <c r="CX1086" s="36"/>
      <c r="CY1086" s="36"/>
      <c r="CZ1086" s="36"/>
      <c r="DA1086" s="36"/>
      <c r="DB1086" s="36"/>
      <c r="DC1086" s="36"/>
      <c r="DD1086" s="36"/>
      <c r="DE1086" s="36"/>
      <c r="DF1086" s="36"/>
      <c r="DG1086" s="36"/>
    </row>
    <row r="1087" spans="2:111" x14ac:dyDescent="0.5">
      <c r="B1087" s="36"/>
      <c r="C1087" s="36"/>
      <c r="D1087" s="36"/>
      <c r="E1087" s="36"/>
      <c r="F1087" s="36"/>
      <c r="G1087" s="36"/>
      <c r="H1087" s="36"/>
      <c r="I1087" s="36"/>
      <c r="J1087" s="36"/>
      <c r="K1087" s="36"/>
      <c r="L1087" s="36"/>
      <c r="M1087" s="36"/>
      <c r="N1087" s="36"/>
      <c r="O1087" s="36"/>
      <c r="P1087" s="36"/>
      <c r="Q1087" s="36"/>
      <c r="R1087" s="36"/>
      <c r="S1087" s="36"/>
      <c r="T1087" s="36"/>
      <c r="U1087" s="36"/>
      <c r="V1087" s="36"/>
      <c r="W1087" s="36"/>
      <c r="X1087" s="36"/>
      <c r="Y1087" s="36"/>
      <c r="Z1087" s="36"/>
      <c r="AA1087" s="36"/>
      <c r="AB1087" s="36"/>
      <c r="AC1087" s="36"/>
      <c r="AD1087" s="36"/>
      <c r="AE1087" s="36"/>
      <c r="AF1087" s="36"/>
      <c r="AG1087" s="36"/>
      <c r="AH1087" s="36"/>
      <c r="AI1087" s="36"/>
      <c r="AJ1087" s="36"/>
      <c r="AK1087" s="36"/>
      <c r="AL1087" s="36"/>
      <c r="AM1087" s="36"/>
      <c r="AN1087" s="36"/>
      <c r="AO1087" s="36"/>
      <c r="AP1087" s="36"/>
      <c r="AQ1087" s="36"/>
      <c r="AR1087" s="36"/>
      <c r="AS1087" s="36"/>
      <c r="AT1087" s="36"/>
      <c r="AU1087" s="36"/>
      <c r="AV1087" s="36"/>
      <c r="AW1087" s="36"/>
      <c r="AX1087" s="36"/>
      <c r="AY1087" s="36"/>
      <c r="AZ1087" s="36"/>
      <c r="BA1087" s="36"/>
      <c r="BB1087" s="36"/>
      <c r="BC1087" s="36"/>
      <c r="BD1087" s="36"/>
      <c r="BE1087" s="36"/>
      <c r="BF1087" s="36"/>
      <c r="BG1087" s="36"/>
      <c r="BH1087" s="36"/>
      <c r="BI1087" s="36"/>
      <c r="BJ1087" s="36"/>
      <c r="BK1087" s="36"/>
      <c r="BL1087" s="36"/>
      <c r="BM1087" s="36"/>
      <c r="BN1087" s="36"/>
      <c r="BO1087" s="36"/>
      <c r="BP1087" s="36"/>
      <c r="BQ1087" s="36"/>
      <c r="BR1087" s="36"/>
      <c r="BS1087" s="36"/>
      <c r="BT1087" s="36"/>
      <c r="BU1087" s="36"/>
      <c r="BV1087" s="36"/>
      <c r="BW1087" s="36"/>
      <c r="BX1087" s="36"/>
      <c r="BY1087" s="36"/>
      <c r="BZ1087" s="36"/>
      <c r="CA1087" s="36"/>
      <c r="CB1087" s="36"/>
      <c r="CC1087" s="36"/>
      <c r="CD1087" s="36"/>
      <c r="CE1087" s="36"/>
      <c r="CF1087" s="36"/>
      <c r="CG1087" s="36"/>
      <c r="CH1087" s="36"/>
      <c r="CI1087" s="36"/>
      <c r="CJ1087" s="36"/>
      <c r="CK1087" s="36"/>
      <c r="CL1087" s="36"/>
      <c r="CM1087" s="36"/>
      <c r="CN1087" s="36"/>
      <c r="CO1087" s="36"/>
      <c r="CP1087" s="36"/>
      <c r="CQ1087" s="36"/>
      <c r="CR1087" s="36"/>
      <c r="CS1087" s="36"/>
      <c r="CT1087" s="36"/>
      <c r="CU1087" s="36"/>
      <c r="CV1087" s="36"/>
      <c r="CW1087" s="36"/>
      <c r="CX1087" s="36"/>
      <c r="CY1087" s="36"/>
      <c r="CZ1087" s="36"/>
      <c r="DA1087" s="36"/>
      <c r="DB1087" s="36"/>
      <c r="DC1087" s="36"/>
      <c r="DD1087" s="36"/>
      <c r="DE1087" s="36"/>
      <c r="DF1087" s="36"/>
      <c r="DG1087" s="36"/>
    </row>
    <row r="1088" spans="2:111" x14ac:dyDescent="0.5">
      <c r="B1088" s="36"/>
      <c r="C1088" s="36"/>
      <c r="D1088" s="36"/>
      <c r="E1088" s="36"/>
      <c r="F1088" s="36"/>
      <c r="G1088" s="36"/>
      <c r="H1088" s="36"/>
      <c r="I1088" s="36"/>
      <c r="J1088" s="36"/>
      <c r="K1088" s="36"/>
      <c r="L1088" s="36"/>
      <c r="M1088" s="36"/>
      <c r="N1088" s="36"/>
      <c r="O1088" s="36"/>
      <c r="P1088" s="36"/>
      <c r="Q1088" s="36"/>
      <c r="R1088" s="36"/>
      <c r="S1088" s="36"/>
      <c r="T1088" s="36"/>
      <c r="U1088" s="36"/>
      <c r="V1088" s="36"/>
      <c r="W1088" s="36"/>
      <c r="X1088" s="36"/>
      <c r="Y1088" s="36"/>
      <c r="Z1088" s="36"/>
      <c r="AA1088" s="36"/>
      <c r="AB1088" s="36"/>
      <c r="AC1088" s="36"/>
      <c r="AD1088" s="36"/>
      <c r="AE1088" s="36"/>
      <c r="AF1088" s="36"/>
      <c r="AG1088" s="36"/>
      <c r="AH1088" s="36"/>
      <c r="AI1088" s="36"/>
      <c r="AJ1088" s="36"/>
      <c r="AK1088" s="36"/>
      <c r="AL1088" s="36"/>
      <c r="AM1088" s="36"/>
      <c r="AN1088" s="36"/>
      <c r="AO1088" s="36"/>
      <c r="AP1088" s="36"/>
      <c r="AQ1088" s="36"/>
      <c r="AR1088" s="36"/>
      <c r="AS1088" s="36"/>
      <c r="AT1088" s="36"/>
      <c r="AU1088" s="36"/>
      <c r="AV1088" s="36"/>
      <c r="AW1088" s="36"/>
      <c r="AX1088" s="36"/>
      <c r="AY1088" s="36"/>
      <c r="AZ1088" s="36"/>
      <c r="BA1088" s="36"/>
      <c r="BB1088" s="36"/>
      <c r="BC1088" s="36"/>
      <c r="BD1088" s="36"/>
      <c r="BE1088" s="36"/>
      <c r="BF1088" s="36"/>
      <c r="BG1088" s="36"/>
      <c r="BH1088" s="36"/>
      <c r="BI1088" s="36"/>
      <c r="BJ1088" s="36"/>
      <c r="BK1088" s="36"/>
      <c r="BL1088" s="36"/>
      <c r="BM1088" s="36"/>
      <c r="BN1088" s="36"/>
      <c r="BO1088" s="36"/>
      <c r="BP1088" s="36"/>
      <c r="BQ1088" s="36"/>
      <c r="BR1088" s="36"/>
      <c r="BS1088" s="36"/>
      <c r="BT1088" s="36"/>
      <c r="BU1088" s="36"/>
      <c r="BV1088" s="36"/>
      <c r="BW1088" s="36"/>
      <c r="BX1088" s="36"/>
      <c r="BY1088" s="36"/>
      <c r="BZ1088" s="36"/>
      <c r="CA1088" s="36"/>
      <c r="CB1088" s="36"/>
      <c r="CC1088" s="36"/>
      <c r="CD1088" s="36"/>
      <c r="CE1088" s="36"/>
      <c r="CF1088" s="36"/>
      <c r="CG1088" s="36"/>
      <c r="CH1088" s="36"/>
      <c r="CI1088" s="36"/>
      <c r="CJ1088" s="36"/>
      <c r="CK1088" s="36"/>
      <c r="CL1088" s="36"/>
      <c r="CM1088" s="36"/>
      <c r="CN1088" s="36"/>
      <c r="CO1088" s="36"/>
      <c r="CP1088" s="36"/>
      <c r="CQ1088" s="36"/>
      <c r="CR1088" s="36"/>
      <c r="CS1088" s="36"/>
      <c r="CT1088" s="36"/>
      <c r="CU1088" s="36"/>
      <c r="CV1088" s="36"/>
      <c r="CW1088" s="36"/>
      <c r="CX1088" s="36"/>
      <c r="CY1088" s="36"/>
      <c r="CZ1088" s="36"/>
      <c r="DA1088" s="36"/>
      <c r="DB1088" s="36"/>
      <c r="DC1088" s="36"/>
      <c r="DD1088" s="36"/>
      <c r="DE1088" s="36"/>
      <c r="DF1088" s="36"/>
      <c r="DG1088" s="36"/>
    </row>
    <row r="1089" spans="2:111" x14ac:dyDescent="0.5">
      <c r="B1089" s="36"/>
      <c r="C1089" s="36"/>
      <c r="D1089" s="36"/>
      <c r="E1089" s="36"/>
      <c r="F1089" s="36"/>
      <c r="G1089" s="36"/>
      <c r="H1089" s="36"/>
      <c r="I1089" s="36"/>
      <c r="J1089" s="36"/>
      <c r="K1089" s="36"/>
      <c r="L1089" s="36"/>
      <c r="M1089" s="36"/>
      <c r="N1089" s="36"/>
      <c r="O1089" s="36"/>
      <c r="P1089" s="36"/>
      <c r="Q1089" s="36"/>
      <c r="R1089" s="36"/>
      <c r="S1089" s="36"/>
      <c r="T1089" s="36"/>
      <c r="U1089" s="36"/>
      <c r="V1089" s="36"/>
      <c r="W1089" s="36"/>
      <c r="X1089" s="36"/>
      <c r="Y1089" s="36"/>
      <c r="Z1089" s="36"/>
      <c r="AA1089" s="36"/>
      <c r="AB1089" s="36"/>
      <c r="AC1089" s="36"/>
      <c r="AD1089" s="36"/>
      <c r="AE1089" s="36"/>
      <c r="AF1089" s="36"/>
      <c r="AG1089" s="36"/>
      <c r="AH1089" s="36"/>
      <c r="AI1089" s="36"/>
      <c r="AJ1089" s="36"/>
      <c r="AK1089" s="36"/>
      <c r="AL1089" s="36"/>
      <c r="AM1089" s="36"/>
      <c r="AN1089" s="36"/>
      <c r="AO1089" s="36"/>
      <c r="AP1089" s="36"/>
      <c r="AQ1089" s="36"/>
      <c r="AR1089" s="36"/>
      <c r="AS1089" s="36"/>
      <c r="AT1089" s="36"/>
      <c r="AU1089" s="36"/>
      <c r="AV1089" s="36"/>
      <c r="AW1089" s="36"/>
      <c r="AX1089" s="36"/>
      <c r="AY1089" s="36"/>
      <c r="AZ1089" s="36"/>
      <c r="BA1089" s="36"/>
      <c r="BB1089" s="36"/>
      <c r="BC1089" s="36"/>
      <c r="BD1089" s="36"/>
      <c r="BE1089" s="36"/>
      <c r="BF1089" s="36"/>
      <c r="BG1089" s="36"/>
      <c r="BH1089" s="36"/>
      <c r="BI1089" s="36"/>
      <c r="BJ1089" s="36"/>
      <c r="BK1089" s="36"/>
      <c r="BL1089" s="36"/>
      <c r="BM1089" s="36"/>
      <c r="BN1089" s="36"/>
      <c r="BO1089" s="36"/>
      <c r="BP1089" s="36"/>
      <c r="BQ1089" s="36"/>
      <c r="BR1089" s="36"/>
      <c r="BS1089" s="36"/>
      <c r="BT1089" s="36"/>
      <c r="BU1089" s="36"/>
      <c r="BV1089" s="36"/>
      <c r="BW1089" s="36"/>
      <c r="BX1089" s="36"/>
      <c r="BY1089" s="36"/>
      <c r="BZ1089" s="36"/>
      <c r="CA1089" s="36"/>
      <c r="CB1089" s="36"/>
      <c r="CC1089" s="36"/>
      <c r="CD1089" s="36"/>
      <c r="CE1089" s="36"/>
      <c r="CF1089" s="36"/>
      <c r="CG1089" s="36"/>
      <c r="CH1089" s="36"/>
      <c r="CI1089" s="36"/>
      <c r="CJ1089" s="36"/>
      <c r="CK1089" s="36"/>
      <c r="CL1089" s="36"/>
      <c r="CM1089" s="36"/>
      <c r="CN1089" s="36"/>
      <c r="CO1089" s="36"/>
      <c r="CP1089" s="36"/>
      <c r="CQ1089" s="36"/>
      <c r="CR1089" s="36"/>
      <c r="CS1089" s="36"/>
      <c r="CT1089" s="36"/>
      <c r="CU1089" s="36"/>
      <c r="CV1089" s="36"/>
      <c r="CW1089" s="36"/>
      <c r="CX1089" s="36"/>
      <c r="CY1089" s="36"/>
      <c r="CZ1089" s="36"/>
      <c r="DA1089" s="36"/>
      <c r="DB1089" s="36"/>
      <c r="DC1089" s="36"/>
      <c r="DD1089" s="36"/>
      <c r="DE1089" s="36"/>
      <c r="DF1089" s="36"/>
      <c r="DG1089" s="36"/>
    </row>
    <row r="1090" spans="2:111" x14ac:dyDescent="0.5">
      <c r="B1090" s="36"/>
      <c r="C1090" s="36"/>
      <c r="D1090" s="36"/>
      <c r="E1090" s="36"/>
      <c r="F1090" s="36"/>
      <c r="G1090" s="36"/>
      <c r="H1090" s="36"/>
      <c r="I1090" s="36"/>
      <c r="J1090" s="36"/>
      <c r="K1090" s="36"/>
      <c r="L1090" s="36"/>
      <c r="M1090" s="36"/>
      <c r="N1090" s="36"/>
      <c r="O1090" s="36"/>
      <c r="P1090" s="36"/>
      <c r="Q1090" s="36"/>
      <c r="R1090" s="36"/>
      <c r="S1090" s="36"/>
      <c r="T1090" s="36"/>
      <c r="U1090" s="36"/>
      <c r="V1090" s="36"/>
      <c r="W1090" s="36"/>
      <c r="X1090" s="36"/>
      <c r="Y1090" s="36"/>
      <c r="Z1090" s="36"/>
      <c r="AA1090" s="36"/>
      <c r="AB1090" s="36"/>
      <c r="AC1090" s="36"/>
      <c r="AD1090" s="36"/>
      <c r="AE1090" s="36"/>
      <c r="AF1090" s="36"/>
      <c r="AG1090" s="36"/>
      <c r="AH1090" s="36"/>
      <c r="AI1090" s="36"/>
      <c r="AJ1090" s="36"/>
      <c r="AK1090" s="36"/>
      <c r="AL1090" s="36"/>
      <c r="AM1090" s="36"/>
      <c r="AN1090" s="36"/>
      <c r="AO1090" s="36"/>
      <c r="AP1090" s="36"/>
      <c r="AQ1090" s="36"/>
      <c r="AR1090" s="36"/>
      <c r="AS1090" s="36"/>
      <c r="AT1090" s="36"/>
      <c r="AU1090" s="36"/>
      <c r="AV1090" s="36"/>
      <c r="AW1090" s="36"/>
      <c r="AX1090" s="36"/>
      <c r="AY1090" s="36"/>
      <c r="AZ1090" s="36"/>
      <c r="BA1090" s="36"/>
      <c r="BB1090" s="36"/>
      <c r="BC1090" s="36"/>
      <c r="BD1090" s="36"/>
      <c r="BE1090" s="36"/>
      <c r="BF1090" s="36"/>
      <c r="BG1090" s="36"/>
      <c r="BH1090" s="36"/>
      <c r="BI1090" s="36"/>
      <c r="BJ1090" s="36"/>
      <c r="BK1090" s="36"/>
      <c r="BL1090" s="36"/>
      <c r="BM1090" s="36"/>
      <c r="BN1090" s="36"/>
      <c r="BO1090" s="36"/>
      <c r="BP1090" s="36"/>
      <c r="BQ1090" s="36"/>
      <c r="BR1090" s="36"/>
      <c r="BS1090" s="36"/>
      <c r="BT1090" s="36"/>
      <c r="BU1090" s="36"/>
      <c r="BV1090" s="36"/>
      <c r="BW1090" s="36"/>
      <c r="BX1090" s="36"/>
      <c r="BY1090" s="36"/>
      <c r="BZ1090" s="36"/>
      <c r="CA1090" s="36"/>
      <c r="CB1090" s="36"/>
      <c r="CC1090" s="36"/>
      <c r="CD1090" s="36"/>
      <c r="CE1090" s="36"/>
      <c r="CF1090" s="36"/>
      <c r="CG1090" s="36"/>
      <c r="CH1090" s="36"/>
      <c r="CI1090" s="36"/>
      <c r="CJ1090" s="36"/>
      <c r="CK1090" s="36"/>
      <c r="CL1090" s="36"/>
      <c r="CM1090" s="36"/>
      <c r="CN1090" s="36"/>
      <c r="CO1090" s="36"/>
      <c r="CP1090" s="36"/>
      <c r="CQ1090" s="36"/>
      <c r="CR1090" s="36"/>
      <c r="CS1090" s="36"/>
      <c r="CT1090" s="36"/>
      <c r="CU1090" s="36"/>
      <c r="CV1090" s="36"/>
      <c r="CW1090" s="36"/>
      <c r="CX1090" s="36"/>
      <c r="CY1090" s="36"/>
      <c r="CZ1090" s="36"/>
      <c r="DA1090" s="36"/>
      <c r="DB1090" s="36"/>
      <c r="DC1090" s="36"/>
      <c r="DD1090" s="36"/>
      <c r="DE1090" s="36"/>
      <c r="DF1090" s="36"/>
      <c r="DG1090" s="36"/>
    </row>
    <row r="1091" spans="2:111" x14ac:dyDescent="0.5">
      <c r="B1091" s="36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36"/>
      <c r="Q1091" s="36"/>
      <c r="R1091" s="36"/>
      <c r="S1091" s="36"/>
      <c r="T1091" s="36"/>
      <c r="U1091" s="36"/>
      <c r="V1091" s="36"/>
      <c r="W1091" s="36"/>
      <c r="X1091" s="36"/>
      <c r="Y1091" s="36"/>
      <c r="Z1091" s="36"/>
      <c r="AA1091" s="36"/>
      <c r="AB1091" s="36"/>
      <c r="AC1091" s="36"/>
      <c r="AD1091" s="36"/>
      <c r="AE1091" s="36"/>
      <c r="AF1091" s="36"/>
      <c r="AG1091" s="36"/>
      <c r="AH1091" s="36"/>
      <c r="AI1091" s="36"/>
      <c r="AJ1091" s="36"/>
      <c r="AK1091" s="36"/>
      <c r="AL1091" s="36"/>
      <c r="AM1091" s="36"/>
      <c r="AN1091" s="36"/>
      <c r="AO1091" s="36"/>
      <c r="AP1091" s="36"/>
      <c r="AQ1091" s="36"/>
      <c r="AR1091" s="36"/>
      <c r="AS1091" s="36"/>
      <c r="AT1091" s="36"/>
      <c r="AU1091" s="36"/>
      <c r="AV1091" s="36"/>
      <c r="AW1091" s="36"/>
      <c r="AX1091" s="36"/>
      <c r="AY1091" s="36"/>
      <c r="AZ1091" s="36"/>
      <c r="BA1091" s="36"/>
      <c r="BB1091" s="36"/>
      <c r="BC1091" s="36"/>
      <c r="BD1091" s="36"/>
      <c r="BE1091" s="36"/>
      <c r="BF1091" s="36"/>
      <c r="BG1091" s="36"/>
      <c r="BH1091" s="36"/>
      <c r="BI1091" s="36"/>
      <c r="BJ1091" s="36"/>
      <c r="BK1091" s="36"/>
      <c r="BL1091" s="36"/>
      <c r="BM1091" s="36"/>
      <c r="BN1091" s="36"/>
      <c r="BO1091" s="36"/>
      <c r="BP1091" s="36"/>
      <c r="BQ1091" s="36"/>
      <c r="BR1091" s="36"/>
      <c r="BS1091" s="36"/>
      <c r="BT1091" s="36"/>
      <c r="BU1091" s="36"/>
      <c r="BV1091" s="36"/>
      <c r="BW1091" s="36"/>
      <c r="BX1091" s="36"/>
      <c r="BY1091" s="36"/>
      <c r="BZ1091" s="36"/>
      <c r="CA1091" s="36"/>
      <c r="CB1091" s="36"/>
      <c r="CC1091" s="36"/>
      <c r="CD1091" s="36"/>
      <c r="CE1091" s="36"/>
      <c r="CF1091" s="36"/>
      <c r="CG1091" s="36"/>
      <c r="CH1091" s="36"/>
      <c r="CI1091" s="36"/>
      <c r="CJ1091" s="36"/>
      <c r="CK1091" s="36"/>
      <c r="CL1091" s="36"/>
      <c r="CM1091" s="36"/>
      <c r="CN1091" s="36"/>
      <c r="CO1091" s="36"/>
      <c r="CP1091" s="36"/>
      <c r="CQ1091" s="36"/>
      <c r="CR1091" s="36"/>
      <c r="CS1091" s="36"/>
      <c r="CT1091" s="36"/>
      <c r="CU1091" s="36"/>
      <c r="CV1091" s="36"/>
      <c r="CW1091" s="36"/>
      <c r="CX1091" s="36"/>
      <c r="CY1091" s="36"/>
      <c r="CZ1091" s="36"/>
      <c r="DA1091" s="36"/>
      <c r="DB1091" s="36"/>
      <c r="DC1091" s="36"/>
      <c r="DD1091" s="36"/>
      <c r="DE1091" s="36"/>
      <c r="DF1091" s="36"/>
      <c r="DG1091" s="36"/>
    </row>
    <row r="1092" spans="2:111" x14ac:dyDescent="0.5">
      <c r="B1092" s="36"/>
      <c r="C1092" s="36"/>
      <c r="D1092" s="36"/>
      <c r="E1092" s="36"/>
      <c r="F1092" s="36"/>
      <c r="G1092" s="36"/>
      <c r="H1092" s="36"/>
      <c r="I1092" s="36"/>
      <c r="J1092" s="36"/>
      <c r="K1092" s="36"/>
      <c r="L1092" s="36"/>
      <c r="M1092" s="36"/>
      <c r="N1092" s="36"/>
      <c r="O1092" s="36"/>
      <c r="P1092" s="36"/>
      <c r="Q1092" s="36"/>
      <c r="R1092" s="36"/>
      <c r="S1092" s="36"/>
      <c r="T1092" s="36"/>
      <c r="U1092" s="36"/>
      <c r="V1092" s="36"/>
      <c r="W1092" s="36"/>
      <c r="X1092" s="36"/>
      <c r="Y1092" s="36"/>
      <c r="Z1092" s="36"/>
      <c r="AA1092" s="36"/>
      <c r="AB1092" s="36"/>
      <c r="AC1092" s="36"/>
      <c r="AD1092" s="36"/>
      <c r="AE1092" s="36"/>
      <c r="AF1092" s="36"/>
      <c r="AG1092" s="36"/>
      <c r="AH1092" s="36"/>
      <c r="AI1092" s="36"/>
      <c r="AJ1092" s="36"/>
      <c r="AK1092" s="36"/>
      <c r="AL1092" s="36"/>
      <c r="AM1092" s="36"/>
      <c r="AN1092" s="36"/>
      <c r="AO1092" s="36"/>
      <c r="AP1092" s="36"/>
      <c r="AQ1092" s="36"/>
      <c r="AR1092" s="36"/>
      <c r="AS1092" s="36"/>
      <c r="AT1092" s="36"/>
      <c r="AU1092" s="36"/>
      <c r="AV1092" s="36"/>
      <c r="AW1092" s="36"/>
      <c r="AX1092" s="36"/>
      <c r="AY1092" s="36"/>
      <c r="AZ1092" s="36"/>
      <c r="BA1092" s="36"/>
      <c r="BB1092" s="36"/>
      <c r="BC1092" s="36"/>
      <c r="BD1092" s="36"/>
      <c r="BE1092" s="36"/>
      <c r="BF1092" s="36"/>
      <c r="BG1092" s="36"/>
      <c r="BH1092" s="36"/>
      <c r="BI1092" s="36"/>
      <c r="BJ1092" s="36"/>
      <c r="BK1092" s="36"/>
      <c r="BL1092" s="36"/>
      <c r="BM1092" s="36"/>
      <c r="BN1092" s="36"/>
      <c r="BO1092" s="36"/>
      <c r="BP1092" s="36"/>
      <c r="BQ1092" s="36"/>
      <c r="BR1092" s="36"/>
      <c r="BS1092" s="36"/>
      <c r="BT1092" s="36"/>
      <c r="BU1092" s="36"/>
      <c r="BV1092" s="36"/>
      <c r="BW1092" s="36"/>
      <c r="BX1092" s="36"/>
      <c r="BY1092" s="36"/>
      <c r="BZ1092" s="36"/>
      <c r="CA1092" s="36"/>
      <c r="CB1092" s="36"/>
      <c r="CC1092" s="36"/>
      <c r="CD1092" s="36"/>
      <c r="CE1092" s="36"/>
      <c r="CF1092" s="36"/>
      <c r="CG1092" s="36"/>
      <c r="CH1092" s="36"/>
      <c r="CI1092" s="36"/>
      <c r="CJ1092" s="36"/>
      <c r="CK1092" s="36"/>
      <c r="CL1092" s="36"/>
      <c r="CM1092" s="36"/>
      <c r="CN1092" s="36"/>
      <c r="CO1092" s="36"/>
      <c r="CP1092" s="36"/>
      <c r="CQ1092" s="36"/>
      <c r="CR1092" s="36"/>
      <c r="CS1092" s="36"/>
      <c r="CT1092" s="36"/>
      <c r="CU1092" s="36"/>
      <c r="CV1092" s="36"/>
      <c r="CW1092" s="36"/>
      <c r="CX1092" s="36"/>
      <c r="CY1092" s="36"/>
      <c r="CZ1092" s="36"/>
      <c r="DA1092" s="36"/>
      <c r="DB1092" s="36"/>
      <c r="DC1092" s="36"/>
      <c r="DD1092" s="36"/>
      <c r="DE1092" s="36"/>
      <c r="DF1092" s="36"/>
      <c r="DG1092" s="36"/>
    </row>
    <row r="1093" spans="2:111" x14ac:dyDescent="0.5">
      <c r="B1093" s="36"/>
      <c r="C1093" s="36"/>
      <c r="D1093" s="36"/>
      <c r="E1093" s="36"/>
      <c r="F1093" s="36"/>
      <c r="G1093" s="36"/>
      <c r="H1093" s="36"/>
      <c r="I1093" s="36"/>
      <c r="J1093" s="36"/>
      <c r="K1093" s="36"/>
      <c r="L1093" s="36"/>
      <c r="M1093" s="36"/>
      <c r="N1093" s="36"/>
      <c r="O1093" s="36"/>
      <c r="P1093" s="36"/>
      <c r="Q1093" s="36"/>
      <c r="R1093" s="36"/>
      <c r="S1093" s="36"/>
      <c r="T1093" s="36"/>
      <c r="U1093" s="36"/>
      <c r="V1093" s="36"/>
      <c r="W1093" s="36"/>
      <c r="X1093" s="36"/>
      <c r="Y1093" s="36"/>
      <c r="Z1093" s="36"/>
      <c r="AA1093" s="36"/>
      <c r="AB1093" s="36"/>
      <c r="AC1093" s="36"/>
      <c r="AD1093" s="36"/>
      <c r="AE1093" s="36"/>
      <c r="AF1093" s="36"/>
      <c r="AG1093" s="36"/>
      <c r="AH1093" s="36"/>
      <c r="AI1093" s="36"/>
      <c r="AJ1093" s="36"/>
      <c r="AK1093" s="36"/>
      <c r="AL1093" s="36"/>
      <c r="AM1093" s="36"/>
      <c r="AN1093" s="36"/>
      <c r="AO1093" s="36"/>
      <c r="AP1093" s="36"/>
      <c r="AQ1093" s="36"/>
      <c r="AR1093" s="36"/>
      <c r="AS1093" s="36"/>
      <c r="AT1093" s="36"/>
      <c r="AU1093" s="36"/>
      <c r="AV1093" s="36"/>
      <c r="AW1093" s="36"/>
      <c r="AX1093" s="36"/>
      <c r="AY1093" s="36"/>
      <c r="AZ1093" s="36"/>
      <c r="BA1093" s="36"/>
      <c r="BB1093" s="36"/>
      <c r="BC1093" s="36"/>
      <c r="BD1093" s="36"/>
      <c r="BE1093" s="36"/>
      <c r="BF1093" s="36"/>
      <c r="BG1093" s="36"/>
      <c r="BH1093" s="36"/>
      <c r="BI1093" s="36"/>
      <c r="BJ1093" s="36"/>
      <c r="BK1093" s="36"/>
      <c r="BL1093" s="36"/>
      <c r="BM1093" s="36"/>
      <c r="BN1093" s="36"/>
      <c r="BO1093" s="36"/>
      <c r="BP1093" s="36"/>
      <c r="BQ1093" s="36"/>
      <c r="BR1093" s="36"/>
      <c r="BS1093" s="36"/>
      <c r="BT1093" s="36"/>
      <c r="BU1093" s="36"/>
      <c r="BV1093" s="36"/>
      <c r="BW1093" s="36"/>
      <c r="BX1093" s="36"/>
      <c r="BY1093" s="36"/>
      <c r="BZ1093" s="36"/>
      <c r="CA1093" s="36"/>
      <c r="CB1093" s="36"/>
      <c r="CC1093" s="36"/>
      <c r="CD1093" s="36"/>
      <c r="CE1093" s="36"/>
      <c r="CF1093" s="36"/>
      <c r="CG1093" s="36"/>
      <c r="CH1093" s="36"/>
      <c r="CI1093" s="36"/>
      <c r="CJ1093" s="36"/>
      <c r="CK1093" s="36"/>
      <c r="CL1093" s="36"/>
      <c r="CM1093" s="36"/>
      <c r="CN1093" s="36"/>
      <c r="CO1093" s="36"/>
      <c r="CP1093" s="36"/>
      <c r="CQ1093" s="36"/>
      <c r="CR1093" s="36"/>
      <c r="CS1093" s="36"/>
      <c r="CT1093" s="36"/>
      <c r="CU1093" s="36"/>
      <c r="CV1093" s="36"/>
      <c r="CW1093" s="36"/>
      <c r="CX1093" s="36"/>
      <c r="CY1093" s="36"/>
      <c r="CZ1093" s="36"/>
      <c r="DA1093" s="36"/>
      <c r="DB1093" s="36"/>
      <c r="DC1093" s="36"/>
      <c r="DD1093" s="36"/>
      <c r="DE1093" s="36"/>
      <c r="DF1093" s="36"/>
      <c r="DG1093" s="36"/>
    </row>
    <row r="1094" spans="2:111" x14ac:dyDescent="0.5">
      <c r="B1094" s="36"/>
      <c r="C1094" s="36"/>
      <c r="D1094" s="36"/>
      <c r="E1094" s="36"/>
      <c r="F1094" s="36"/>
      <c r="G1094" s="36"/>
      <c r="H1094" s="36"/>
      <c r="I1094" s="36"/>
      <c r="J1094" s="36"/>
      <c r="K1094" s="36"/>
      <c r="L1094" s="36"/>
      <c r="M1094" s="36"/>
      <c r="N1094" s="36"/>
      <c r="O1094" s="36"/>
      <c r="P1094" s="36"/>
      <c r="Q1094" s="36"/>
      <c r="R1094" s="36"/>
      <c r="S1094" s="36"/>
      <c r="T1094" s="36"/>
      <c r="U1094" s="36"/>
      <c r="V1094" s="36"/>
      <c r="W1094" s="36"/>
      <c r="X1094" s="36"/>
      <c r="Y1094" s="36"/>
      <c r="Z1094" s="36"/>
      <c r="AA1094" s="36"/>
      <c r="AB1094" s="36"/>
      <c r="AC1094" s="36"/>
      <c r="AD1094" s="36"/>
      <c r="AE1094" s="36"/>
      <c r="AF1094" s="36"/>
      <c r="AG1094" s="36"/>
      <c r="AH1094" s="36"/>
      <c r="AI1094" s="36"/>
      <c r="AJ1094" s="36"/>
      <c r="AK1094" s="36"/>
      <c r="AL1094" s="36"/>
      <c r="AM1094" s="36"/>
      <c r="AN1094" s="36"/>
      <c r="AO1094" s="36"/>
      <c r="AP1094" s="36"/>
      <c r="AQ1094" s="36"/>
      <c r="AR1094" s="36"/>
      <c r="AS1094" s="36"/>
      <c r="AT1094" s="36"/>
      <c r="AU1094" s="36"/>
      <c r="AV1094" s="36"/>
      <c r="AW1094" s="36"/>
      <c r="AX1094" s="36"/>
      <c r="AY1094" s="36"/>
      <c r="AZ1094" s="36"/>
      <c r="BA1094" s="36"/>
      <c r="BB1094" s="36"/>
      <c r="BC1094" s="36"/>
      <c r="BD1094" s="36"/>
      <c r="BE1094" s="36"/>
      <c r="BF1094" s="36"/>
      <c r="BG1094" s="36"/>
      <c r="BH1094" s="36"/>
      <c r="BI1094" s="36"/>
      <c r="BJ1094" s="36"/>
      <c r="BK1094" s="36"/>
      <c r="BL1094" s="36"/>
      <c r="BM1094" s="36"/>
      <c r="BN1094" s="36"/>
      <c r="BO1094" s="36"/>
      <c r="BP1094" s="36"/>
      <c r="BQ1094" s="36"/>
      <c r="BR1094" s="36"/>
      <c r="BS1094" s="36"/>
      <c r="BT1094" s="36"/>
      <c r="BU1094" s="36"/>
      <c r="BV1094" s="36"/>
      <c r="BW1094" s="36"/>
      <c r="BX1094" s="36"/>
      <c r="BY1094" s="36"/>
      <c r="BZ1094" s="36"/>
      <c r="CA1094" s="36"/>
      <c r="CB1094" s="36"/>
      <c r="CC1094" s="36"/>
      <c r="CD1094" s="36"/>
      <c r="CE1094" s="36"/>
      <c r="CF1094" s="36"/>
      <c r="CG1094" s="36"/>
      <c r="CH1094" s="36"/>
      <c r="CI1094" s="36"/>
      <c r="CJ1094" s="36"/>
      <c r="CK1094" s="36"/>
      <c r="CL1094" s="36"/>
      <c r="CM1094" s="36"/>
      <c r="CN1094" s="36"/>
      <c r="CO1094" s="36"/>
      <c r="CP1094" s="36"/>
      <c r="CQ1094" s="36"/>
      <c r="CR1094" s="36"/>
      <c r="CS1094" s="36"/>
      <c r="CT1094" s="36"/>
      <c r="CU1094" s="36"/>
      <c r="CV1094" s="36"/>
      <c r="CW1094" s="36"/>
      <c r="CX1094" s="36"/>
      <c r="CY1094" s="36"/>
      <c r="CZ1094" s="36"/>
      <c r="DA1094" s="36"/>
      <c r="DB1094" s="36"/>
      <c r="DC1094" s="36"/>
      <c r="DD1094" s="36"/>
      <c r="DE1094" s="36"/>
      <c r="DF1094" s="36"/>
      <c r="DG1094" s="36"/>
    </row>
    <row r="1095" spans="2:111" x14ac:dyDescent="0.5">
      <c r="B1095" s="36"/>
      <c r="C1095" s="36"/>
      <c r="D1095" s="36"/>
      <c r="E1095" s="36"/>
      <c r="F1095" s="36"/>
      <c r="G1095" s="36"/>
      <c r="H1095" s="36"/>
      <c r="I1095" s="36"/>
      <c r="J1095" s="36"/>
      <c r="K1095" s="36"/>
      <c r="L1095" s="36"/>
      <c r="M1095" s="36"/>
      <c r="N1095" s="36"/>
      <c r="O1095" s="36"/>
      <c r="P1095" s="36"/>
      <c r="Q1095" s="36"/>
      <c r="R1095" s="36"/>
      <c r="S1095" s="36"/>
      <c r="T1095" s="36"/>
      <c r="U1095" s="36"/>
      <c r="V1095" s="36"/>
      <c r="W1095" s="36"/>
      <c r="X1095" s="36"/>
      <c r="Y1095" s="36"/>
      <c r="Z1095" s="36"/>
      <c r="AA1095" s="36"/>
      <c r="AB1095" s="36"/>
      <c r="AC1095" s="36"/>
      <c r="AD1095" s="36"/>
      <c r="AE1095" s="36"/>
      <c r="AF1095" s="36"/>
      <c r="AG1095" s="36"/>
      <c r="AH1095" s="36"/>
      <c r="AI1095" s="36"/>
      <c r="AJ1095" s="36"/>
      <c r="AK1095" s="36"/>
      <c r="AL1095" s="36"/>
      <c r="AM1095" s="36"/>
      <c r="AN1095" s="36"/>
      <c r="AO1095" s="36"/>
      <c r="AP1095" s="36"/>
      <c r="AQ1095" s="36"/>
      <c r="AR1095" s="36"/>
      <c r="AS1095" s="36"/>
      <c r="AT1095" s="36"/>
      <c r="AU1095" s="36"/>
      <c r="AV1095" s="36"/>
      <c r="AW1095" s="36"/>
      <c r="AX1095" s="36"/>
      <c r="AY1095" s="36"/>
      <c r="AZ1095" s="36"/>
      <c r="BA1095" s="36"/>
      <c r="BB1095" s="36"/>
      <c r="BC1095" s="36"/>
      <c r="BD1095" s="36"/>
      <c r="BE1095" s="36"/>
      <c r="BF1095" s="36"/>
      <c r="BG1095" s="36"/>
      <c r="BH1095" s="36"/>
      <c r="BI1095" s="36"/>
      <c r="BJ1095" s="36"/>
      <c r="BK1095" s="36"/>
      <c r="BL1095" s="36"/>
      <c r="BM1095" s="36"/>
      <c r="BN1095" s="36"/>
      <c r="BO1095" s="36"/>
      <c r="BP1095" s="36"/>
      <c r="BQ1095" s="36"/>
      <c r="BR1095" s="36"/>
      <c r="BS1095" s="36"/>
      <c r="BT1095" s="36"/>
      <c r="BU1095" s="36"/>
      <c r="BV1095" s="36"/>
      <c r="BW1095" s="36"/>
      <c r="BX1095" s="36"/>
      <c r="BY1095" s="36"/>
      <c r="BZ1095" s="36"/>
      <c r="CA1095" s="36"/>
      <c r="CB1095" s="36"/>
      <c r="CC1095" s="36"/>
      <c r="CD1095" s="36"/>
      <c r="CE1095" s="36"/>
      <c r="CF1095" s="36"/>
      <c r="CG1095" s="36"/>
      <c r="CH1095" s="36"/>
      <c r="CI1095" s="36"/>
      <c r="CJ1095" s="36"/>
      <c r="CK1095" s="36"/>
      <c r="CL1095" s="36"/>
      <c r="CM1095" s="36"/>
      <c r="CN1095" s="36"/>
      <c r="CO1095" s="36"/>
      <c r="CP1095" s="36"/>
      <c r="CQ1095" s="36"/>
      <c r="CR1095" s="36"/>
      <c r="CS1095" s="36"/>
      <c r="CT1095" s="36"/>
      <c r="CU1095" s="36"/>
      <c r="CV1095" s="36"/>
      <c r="CW1095" s="36"/>
      <c r="CX1095" s="36"/>
      <c r="CY1095" s="36"/>
      <c r="CZ1095" s="36"/>
      <c r="DA1095" s="36"/>
      <c r="DB1095" s="36"/>
      <c r="DC1095" s="36"/>
      <c r="DD1095" s="36"/>
      <c r="DE1095" s="36"/>
      <c r="DF1095" s="36"/>
      <c r="DG1095" s="36"/>
    </row>
    <row r="1096" spans="2:111" x14ac:dyDescent="0.5">
      <c r="B1096" s="36"/>
      <c r="C1096" s="36"/>
      <c r="D1096" s="36"/>
      <c r="E1096" s="36"/>
      <c r="F1096" s="36"/>
      <c r="G1096" s="36"/>
      <c r="H1096" s="36"/>
      <c r="I1096" s="36"/>
      <c r="J1096" s="36"/>
      <c r="K1096" s="36"/>
      <c r="L1096" s="36"/>
      <c r="M1096" s="36"/>
      <c r="N1096" s="36"/>
      <c r="O1096" s="36"/>
      <c r="P1096" s="36"/>
      <c r="Q1096" s="36"/>
      <c r="R1096" s="36"/>
      <c r="S1096" s="36"/>
      <c r="T1096" s="36"/>
      <c r="U1096" s="36"/>
      <c r="V1096" s="36"/>
      <c r="W1096" s="36"/>
      <c r="X1096" s="36"/>
      <c r="Y1096" s="36"/>
      <c r="Z1096" s="36"/>
      <c r="AA1096" s="36"/>
      <c r="AB1096" s="36"/>
      <c r="AC1096" s="36"/>
      <c r="AD1096" s="36"/>
      <c r="AE1096" s="36"/>
      <c r="AF1096" s="36"/>
      <c r="AG1096" s="36"/>
      <c r="AH1096" s="36"/>
      <c r="AI1096" s="36"/>
      <c r="AJ1096" s="36"/>
      <c r="AK1096" s="36"/>
      <c r="AL1096" s="36"/>
      <c r="AM1096" s="36"/>
      <c r="AN1096" s="36"/>
      <c r="AO1096" s="36"/>
      <c r="AP1096" s="36"/>
      <c r="AQ1096" s="36"/>
      <c r="AR1096" s="36"/>
      <c r="AS1096" s="36"/>
      <c r="AT1096" s="36"/>
      <c r="AU1096" s="36"/>
      <c r="AV1096" s="36"/>
      <c r="AW1096" s="36"/>
      <c r="AX1096" s="36"/>
      <c r="AY1096" s="36"/>
      <c r="AZ1096" s="36"/>
      <c r="BA1096" s="36"/>
      <c r="BB1096" s="36"/>
      <c r="BC1096" s="36"/>
      <c r="BD1096" s="36"/>
      <c r="BE1096" s="36"/>
      <c r="BF1096" s="36"/>
      <c r="BG1096" s="36"/>
      <c r="BH1096" s="36"/>
      <c r="BI1096" s="36"/>
      <c r="BJ1096" s="36"/>
      <c r="BK1096" s="36"/>
      <c r="BL1096" s="36"/>
      <c r="BM1096" s="36"/>
      <c r="BN1096" s="36"/>
      <c r="BO1096" s="36"/>
      <c r="BP1096" s="36"/>
      <c r="BQ1096" s="36"/>
      <c r="BR1096" s="36"/>
      <c r="BS1096" s="36"/>
      <c r="BT1096" s="36"/>
      <c r="BU1096" s="36"/>
      <c r="BV1096" s="36"/>
      <c r="BW1096" s="36"/>
      <c r="BX1096" s="36"/>
      <c r="BY1096" s="36"/>
      <c r="BZ1096" s="36"/>
      <c r="CA1096" s="36"/>
      <c r="CB1096" s="36"/>
      <c r="CC1096" s="36"/>
      <c r="CD1096" s="36"/>
      <c r="CE1096" s="36"/>
      <c r="CF1096" s="36"/>
      <c r="CG1096" s="36"/>
      <c r="CH1096" s="36"/>
      <c r="CI1096" s="36"/>
      <c r="CJ1096" s="36"/>
      <c r="CK1096" s="36"/>
      <c r="CL1096" s="36"/>
      <c r="CM1096" s="36"/>
      <c r="CN1096" s="36"/>
      <c r="CO1096" s="36"/>
      <c r="CP1096" s="36"/>
      <c r="CQ1096" s="36"/>
      <c r="CR1096" s="36"/>
      <c r="CS1096" s="36"/>
      <c r="CT1096" s="36"/>
      <c r="CU1096" s="36"/>
      <c r="CV1096" s="36"/>
      <c r="CW1096" s="36"/>
      <c r="CX1096" s="36"/>
      <c r="CY1096" s="36"/>
      <c r="CZ1096" s="36"/>
      <c r="DA1096" s="36"/>
      <c r="DB1096" s="36"/>
      <c r="DC1096" s="36"/>
      <c r="DD1096" s="36"/>
      <c r="DE1096" s="36"/>
      <c r="DF1096" s="36"/>
      <c r="DG1096" s="36"/>
    </row>
    <row r="1097" spans="2:111" x14ac:dyDescent="0.5">
      <c r="B1097" s="36"/>
      <c r="C1097" s="36"/>
      <c r="D1097" s="36"/>
      <c r="E1097" s="36"/>
      <c r="F1097" s="36"/>
      <c r="G1097" s="36"/>
      <c r="H1097" s="36"/>
      <c r="I1097" s="36"/>
      <c r="J1097" s="36"/>
      <c r="K1097" s="36"/>
      <c r="L1097" s="36"/>
      <c r="M1097" s="36"/>
      <c r="N1097" s="36"/>
      <c r="O1097" s="36"/>
      <c r="P1097" s="36"/>
      <c r="Q1097" s="36"/>
      <c r="R1097" s="36"/>
      <c r="S1097" s="36"/>
      <c r="T1097" s="36"/>
      <c r="U1097" s="36"/>
      <c r="V1097" s="36"/>
      <c r="W1097" s="36"/>
      <c r="X1097" s="36"/>
      <c r="Y1097" s="36"/>
      <c r="Z1097" s="36"/>
      <c r="AA1097" s="36"/>
      <c r="AB1097" s="36"/>
      <c r="AC1097" s="36"/>
      <c r="AD1097" s="36"/>
      <c r="AE1097" s="36"/>
      <c r="AF1097" s="36"/>
      <c r="AG1097" s="36"/>
      <c r="AH1097" s="36"/>
      <c r="AI1097" s="36"/>
      <c r="AJ1097" s="36"/>
      <c r="AK1097" s="36"/>
      <c r="AL1097" s="36"/>
      <c r="AM1097" s="36"/>
      <c r="AN1097" s="36"/>
      <c r="AO1097" s="36"/>
      <c r="AP1097" s="36"/>
      <c r="AQ1097" s="36"/>
      <c r="AR1097" s="36"/>
      <c r="AS1097" s="36"/>
      <c r="AT1097" s="36"/>
      <c r="AU1097" s="36"/>
      <c r="AV1097" s="36"/>
      <c r="AW1097" s="36"/>
      <c r="AX1097" s="36"/>
      <c r="AY1097" s="36"/>
      <c r="AZ1097" s="36"/>
      <c r="BA1097" s="36"/>
      <c r="BB1097" s="36"/>
      <c r="BC1097" s="36"/>
      <c r="BD1097" s="36"/>
      <c r="BE1097" s="36"/>
      <c r="BF1097" s="36"/>
      <c r="BG1097" s="36"/>
      <c r="BH1097" s="36"/>
      <c r="BI1097" s="36"/>
      <c r="BJ1097" s="36"/>
      <c r="BK1097" s="36"/>
      <c r="BL1097" s="36"/>
      <c r="BM1097" s="36"/>
      <c r="BN1097" s="36"/>
      <c r="BO1097" s="36"/>
      <c r="BP1097" s="36"/>
      <c r="BQ1097" s="36"/>
      <c r="BR1097" s="36"/>
      <c r="BS1097" s="36"/>
      <c r="BT1097" s="36"/>
      <c r="BU1097" s="36"/>
      <c r="BV1097" s="36"/>
      <c r="BW1097" s="36"/>
      <c r="BX1097" s="36"/>
      <c r="BY1097" s="36"/>
      <c r="BZ1097" s="36"/>
      <c r="CA1097" s="36"/>
      <c r="CB1097" s="36"/>
      <c r="CC1097" s="36"/>
      <c r="CD1097" s="36"/>
      <c r="CE1097" s="36"/>
      <c r="CF1097" s="36"/>
      <c r="CG1097" s="36"/>
      <c r="CH1097" s="36"/>
      <c r="CI1097" s="36"/>
      <c r="CJ1097" s="36"/>
      <c r="CK1097" s="36"/>
      <c r="CL1097" s="36"/>
      <c r="CM1097" s="36"/>
      <c r="CN1097" s="36"/>
      <c r="CO1097" s="36"/>
      <c r="CP1097" s="36"/>
      <c r="CQ1097" s="36"/>
      <c r="CR1097" s="36"/>
      <c r="CS1097" s="36"/>
      <c r="CT1097" s="36"/>
      <c r="CU1097" s="36"/>
      <c r="CV1097" s="36"/>
      <c r="CW1097" s="36"/>
      <c r="CX1097" s="36"/>
      <c r="CY1097" s="36"/>
      <c r="CZ1097" s="36"/>
      <c r="DA1097" s="36"/>
      <c r="DB1097" s="36"/>
      <c r="DC1097" s="36"/>
      <c r="DD1097" s="36"/>
      <c r="DE1097" s="36"/>
      <c r="DF1097" s="36"/>
      <c r="DG1097" s="36"/>
    </row>
    <row r="1098" spans="2:111" x14ac:dyDescent="0.5">
      <c r="B1098" s="36"/>
      <c r="C1098" s="36"/>
      <c r="D1098" s="36"/>
      <c r="E1098" s="36"/>
      <c r="F1098" s="36"/>
      <c r="G1098" s="36"/>
      <c r="H1098" s="36"/>
      <c r="I1098" s="36"/>
      <c r="J1098" s="36"/>
      <c r="K1098" s="36"/>
      <c r="L1098" s="36"/>
      <c r="M1098" s="36"/>
      <c r="N1098" s="36"/>
      <c r="O1098" s="36"/>
      <c r="P1098" s="36"/>
      <c r="Q1098" s="36"/>
      <c r="R1098" s="36"/>
      <c r="S1098" s="36"/>
      <c r="T1098" s="36"/>
      <c r="U1098" s="36"/>
      <c r="V1098" s="36"/>
      <c r="W1098" s="36"/>
      <c r="X1098" s="36"/>
      <c r="Y1098" s="36"/>
      <c r="Z1098" s="36"/>
      <c r="AA1098" s="36"/>
      <c r="AB1098" s="36"/>
      <c r="AC1098" s="36"/>
      <c r="AD1098" s="36"/>
      <c r="AE1098" s="36"/>
      <c r="AF1098" s="36"/>
      <c r="AG1098" s="36"/>
      <c r="AH1098" s="36"/>
      <c r="AI1098" s="36"/>
      <c r="AJ1098" s="36"/>
      <c r="AK1098" s="36"/>
      <c r="AL1098" s="36"/>
      <c r="AM1098" s="36"/>
      <c r="AN1098" s="36"/>
      <c r="AO1098" s="36"/>
      <c r="AP1098" s="36"/>
      <c r="AQ1098" s="36"/>
      <c r="AR1098" s="36"/>
      <c r="AS1098" s="36"/>
      <c r="AT1098" s="36"/>
      <c r="AU1098" s="36"/>
      <c r="AV1098" s="36"/>
      <c r="AW1098" s="36"/>
      <c r="AX1098" s="36"/>
      <c r="AY1098" s="36"/>
      <c r="AZ1098" s="36"/>
      <c r="BA1098" s="36"/>
      <c r="BB1098" s="36"/>
      <c r="BC1098" s="36"/>
      <c r="BD1098" s="36"/>
      <c r="BE1098" s="36"/>
      <c r="BF1098" s="36"/>
      <c r="BG1098" s="36"/>
      <c r="BH1098" s="36"/>
      <c r="BI1098" s="36"/>
      <c r="BJ1098" s="36"/>
      <c r="BK1098" s="36"/>
      <c r="BL1098" s="36"/>
      <c r="BM1098" s="36"/>
      <c r="BN1098" s="36"/>
      <c r="BO1098" s="36"/>
      <c r="BP1098" s="36"/>
      <c r="BQ1098" s="36"/>
      <c r="BR1098" s="36"/>
      <c r="BS1098" s="36"/>
      <c r="BT1098" s="36"/>
      <c r="BU1098" s="36"/>
      <c r="BV1098" s="36"/>
      <c r="BW1098" s="36"/>
      <c r="BX1098" s="36"/>
      <c r="BY1098" s="36"/>
      <c r="BZ1098" s="36"/>
      <c r="CA1098" s="36"/>
      <c r="CB1098" s="36"/>
      <c r="CC1098" s="36"/>
      <c r="CD1098" s="36"/>
      <c r="CE1098" s="36"/>
      <c r="CF1098" s="36"/>
      <c r="CG1098" s="36"/>
      <c r="CH1098" s="36"/>
      <c r="CI1098" s="36"/>
      <c r="CJ1098" s="36"/>
      <c r="CK1098" s="36"/>
      <c r="CL1098" s="36"/>
      <c r="CM1098" s="36"/>
      <c r="CN1098" s="36"/>
      <c r="CO1098" s="36"/>
      <c r="CP1098" s="36"/>
      <c r="CQ1098" s="36"/>
      <c r="CR1098" s="36"/>
      <c r="CS1098" s="36"/>
      <c r="CT1098" s="36"/>
      <c r="CU1098" s="36"/>
      <c r="CV1098" s="36"/>
      <c r="CW1098" s="36"/>
      <c r="CX1098" s="36"/>
      <c r="CY1098" s="36"/>
      <c r="CZ1098" s="36"/>
      <c r="DA1098" s="36"/>
      <c r="DB1098" s="36"/>
      <c r="DC1098" s="36"/>
      <c r="DD1098" s="36"/>
      <c r="DE1098" s="36"/>
      <c r="DF1098" s="36"/>
      <c r="DG1098" s="36"/>
    </row>
    <row r="1099" spans="2:111" x14ac:dyDescent="0.5">
      <c r="B1099" s="36"/>
      <c r="C1099" s="36"/>
      <c r="D1099" s="36"/>
      <c r="E1099" s="36"/>
      <c r="F1099" s="36"/>
      <c r="G1099" s="36"/>
      <c r="H1099" s="36"/>
      <c r="I1099" s="36"/>
      <c r="J1099" s="36"/>
      <c r="K1099" s="36"/>
      <c r="L1099" s="36"/>
      <c r="M1099" s="36"/>
      <c r="N1099" s="36"/>
      <c r="O1099" s="36"/>
      <c r="P1099" s="36"/>
      <c r="Q1099" s="36"/>
      <c r="R1099" s="36"/>
      <c r="S1099" s="36"/>
      <c r="T1099" s="36"/>
      <c r="U1099" s="36"/>
      <c r="V1099" s="36"/>
      <c r="W1099" s="36"/>
      <c r="X1099" s="36"/>
      <c r="Y1099" s="36"/>
      <c r="Z1099" s="36"/>
      <c r="AA1099" s="36"/>
      <c r="AB1099" s="36"/>
      <c r="AC1099" s="36"/>
      <c r="AD1099" s="36"/>
      <c r="AE1099" s="36"/>
      <c r="AF1099" s="36"/>
      <c r="AG1099" s="36"/>
      <c r="AH1099" s="36"/>
      <c r="AI1099" s="36"/>
      <c r="AJ1099" s="36"/>
      <c r="AK1099" s="36"/>
      <c r="AL1099" s="36"/>
      <c r="AM1099" s="36"/>
      <c r="AN1099" s="36"/>
      <c r="AO1099" s="36"/>
      <c r="AP1099" s="36"/>
      <c r="AQ1099" s="36"/>
      <c r="AR1099" s="36"/>
      <c r="AS1099" s="36"/>
      <c r="AT1099" s="36"/>
      <c r="AU1099" s="36"/>
      <c r="AV1099" s="36"/>
      <c r="AW1099" s="36"/>
      <c r="AX1099" s="36"/>
      <c r="AY1099" s="36"/>
      <c r="AZ1099" s="36"/>
      <c r="BA1099" s="36"/>
      <c r="BB1099" s="36"/>
      <c r="BC1099" s="36"/>
      <c r="BD1099" s="36"/>
      <c r="BE1099" s="36"/>
      <c r="BF1099" s="36"/>
      <c r="BG1099" s="36"/>
      <c r="BH1099" s="36"/>
      <c r="BI1099" s="36"/>
      <c r="BJ1099" s="36"/>
      <c r="BK1099" s="36"/>
      <c r="BL1099" s="36"/>
      <c r="BM1099" s="36"/>
      <c r="BN1099" s="36"/>
      <c r="BO1099" s="36"/>
      <c r="BP1099" s="36"/>
      <c r="BQ1099" s="36"/>
      <c r="BR1099" s="36"/>
      <c r="BS1099" s="36"/>
      <c r="BT1099" s="36"/>
      <c r="BU1099" s="36"/>
      <c r="BV1099" s="36"/>
      <c r="BW1099" s="36"/>
      <c r="BX1099" s="36"/>
      <c r="BY1099" s="36"/>
      <c r="BZ1099" s="36"/>
      <c r="CA1099" s="36"/>
      <c r="CB1099" s="36"/>
      <c r="CC1099" s="36"/>
      <c r="CD1099" s="36"/>
      <c r="CE1099" s="36"/>
      <c r="CF1099" s="36"/>
      <c r="CG1099" s="36"/>
      <c r="CH1099" s="36"/>
      <c r="CI1099" s="36"/>
      <c r="CJ1099" s="36"/>
      <c r="CK1099" s="36"/>
      <c r="CL1099" s="36"/>
      <c r="CM1099" s="36"/>
      <c r="CN1099" s="36"/>
      <c r="CO1099" s="36"/>
      <c r="CP1099" s="36"/>
      <c r="CQ1099" s="36"/>
      <c r="CR1099" s="36"/>
      <c r="CS1099" s="36"/>
      <c r="CT1099" s="36"/>
      <c r="CU1099" s="36"/>
      <c r="CV1099" s="36"/>
      <c r="CW1099" s="36"/>
      <c r="CX1099" s="36"/>
      <c r="CY1099" s="36"/>
      <c r="CZ1099" s="36"/>
      <c r="DA1099" s="36"/>
      <c r="DB1099" s="36"/>
      <c r="DC1099" s="36"/>
      <c r="DD1099" s="36"/>
      <c r="DE1099" s="36"/>
      <c r="DF1099" s="36"/>
      <c r="DG1099" s="36"/>
    </row>
    <row r="1100" spans="2:111" x14ac:dyDescent="0.5">
      <c r="B1100" s="36"/>
      <c r="C1100" s="36"/>
      <c r="D1100" s="36"/>
      <c r="E1100" s="36"/>
      <c r="F1100" s="36"/>
      <c r="G1100" s="36"/>
      <c r="H1100" s="36"/>
      <c r="I1100" s="36"/>
      <c r="J1100" s="36"/>
      <c r="K1100" s="36"/>
      <c r="L1100" s="36"/>
      <c r="M1100" s="36"/>
      <c r="N1100" s="36"/>
      <c r="O1100" s="36"/>
      <c r="P1100" s="36"/>
      <c r="Q1100" s="36"/>
      <c r="R1100" s="36"/>
      <c r="S1100" s="36"/>
      <c r="T1100" s="36"/>
      <c r="U1100" s="36"/>
      <c r="V1100" s="36"/>
      <c r="W1100" s="36"/>
      <c r="X1100" s="36"/>
      <c r="Y1100" s="36"/>
      <c r="Z1100" s="36"/>
      <c r="AA1100" s="36"/>
      <c r="AB1100" s="36"/>
      <c r="AC1100" s="36"/>
      <c r="AD1100" s="36"/>
      <c r="AE1100" s="36"/>
      <c r="AF1100" s="36"/>
      <c r="AG1100" s="36"/>
      <c r="AH1100" s="36"/>
      <c r="AI1100" s="36"/>
      <c r="AJ1100" s="36"/>
      <c r="AK1100" s="36"/>
      <c r="AL1100" s="36"/>
      <c r="AM1100" s="36"/>
      <c r="AN1100" s="36"/>
      <c r="AO1100" s="36"/>
      <c r="AP1100" s="36"/>
      <c r="AQ1100" s="36"/>
      <c r="AR1100" s="36"/>
      <c r="AS1100" s="36"/>
      <c r="AT1100" s="36"/>
      <c r="AU1100" s="36"/>
      <c r="AV1100" s="36"/>
      <c r="AW1100" s="36"/>
      <c r="AX1100" s="36"/>
      <c r="AY1100" s="36"/>
      <c r="AZ1100" s="36"/>
      <c r="BA1100" s="36"/>
      <c r="BB1100" s="36"/>
      <c r="BC1100" s="36"/>
      <c r="BD1100" s="36"/>
      <c r="BE1100" s="36"/>
      <c r="BF1100" s="36"/>
      <c r="BG1100" s="36"/>
      <c r="BH1100" s="36"/>
      <c r="BI1100" s="36"/>
      <c r="BJ1100" s="36"/>
      <c r="BK1100" s="36"/>
      <c r="BL1100" s="36"/>
      <c r="BM1100" s="36"/>
      <c r="BN1100" s="36"/>
      <c r="BO1100" s="36"/>
      <c r="BP1100" s="36"/>
      <c r="BQ1100" s="36"/>
      <c r="BR1100" s="36"/>
      <c r="BS1100" s="36"/>
      <c r="BT1100" s="36"/>
      <c r="BU1100" s="36"/>
      <c r="BV1100" s="36"/>
      <c r="BW1100" s="36"/>
      <c r="BX1100" s="36"/>
      <c r="BY1100" s="36"/>
      <c r="BZ1100" s="36"/>
      <c r="CA1100" s="36"/>
      <c r="CB1100" s="36"/>
      <c r="CC1100" s="36"/>
      <c r="CD1100" s="36"/>
      <c r="CE1100" s="36"/>
      <c r="CF1100" s="36"/>
      <c r="CG1100" s="36"/>
      <c r="CH1100" s="36"/>
      <c r="CI1100" s="36"/>
      <c r="CJ1100" s="36"/>
      <c r="CK1100" s="36"/>
      <c r="CL1100" s="36"/>
      <c r="CM1100" s="36"/>
      <c r="CN1100" s="36"/>
      <c r="CO1100" s="36"/>
      <c r="CP1100" s="36"/>
      <c r="CQ1100" s="36"/>
      <c r="CR1100" s="36"/>
      <c r="CS1100" s="36"/>
      <c r="CT1100" s="36"/>
      <c r="CU1100" s="36"/>
      <c r="CV1100" s="36"/>
      <c r="CW1100" s="36"/>
      <c r="CX1100" s="36"/>
      <c r="CY1100" s="36"/>
      <c r="CZ1100" s="36"/>
      <c r="DA1100" s="36"/>
      <c r="DB1100" s="36"/>
      <c r="DC1100" s="36"/>
      <c r="DD1100" s="36"/>
      <c r="DE1100" s="36"/>
      <c r="DF1100" s="36"/>
      <c r="DG1100" s="36"/>
    </row>
    <row r="1101" spans="2:111" x14ac:dyDescent="0.5">
      <c r="B1101" s="36"/>
      <c r="C1101" s="36"/>
      <c r="D1101" s="36"/>
      <c r="E1101" s="36"/>
      <c r="F1101" s="36"/>
      <c r="G1101" s="36"/>
      <c r="H1101" s="36"/>
      <c r="I1101" s="36"/>
      <c r="J1101" s="36"/>
      <c r="K1101" s="36"/>
      <c r="L1101" s="36"/>
      <c r="M1101" s="36"/>
      <c r="N1101" s="36"/>
      <c r="O1101" s="36"/>
      <c r="P1101" s="36"/>
      <c r="Q1101" s="36"/>
      <c r="R1101" s="36"/>
      <c r="S1101" s="36"/>
      <c r="T1101" s="36"/>
      <c r="U1101" s="36"/>
      <c r="V1101" s="36"/>
      <c r="W1101" s="36"/>
      <c r="X1101" s="36"/>
      <c r="Y1101" s="36"/>
      <c r="Z1101" s="36"/>
      <c r="AA1101" s="36"/>
      <c r="AB1101" s="36"/>
      <c r="AC1101" s="36"/>
      <c r="AD1101" s="36"/>
      <c r="AE1101" s="36"/>
      <c r="AF1101" s="36"/>
      <c r="AG1101" s="36"/>
      <c r="AH1101" s="36"/>
      <c r="AI1101" s="36"/>
      <c r="AJ1101" s="36"/>
      <c r="AK1101" s="36"/>
      <c r="AL1101" s="36"/>
      <c r="AM1101" s="36"/>
      <c r="AN1101" s="36"/>
      <c r="AO1101" s="36"/>
      <c r="AP1101" s="36"/>
      <c r="AQ1101" s="36"/>
      <c r="AR1101" s="36"/>
      <c r="AS1101" s="36"/>
      <c r="AT1101" s="36"/>
      <c r="AU1101" s="36"/>
      <c r="AV1101" s="36"/>
      <c r="AW1101" s="36"/>
      <c r="AX1101" s="36"/>
      <c r="AY1101" s="36"/>
      <c r="AZ1101" s="36"/>
      <c r="BA1101" s="36"/>
      <c r="BB1101" s="36"/>
      <c r="BC1101" s="36"/>
      <c r="BD1101" s="36"/>
      <c r="BE1101" s="36"/>
      <c r="BF1101" s="36"/>
      <c r="BG1101" s="36"/>
      <c r="BH1101" s="36"/>
      <c r="BI1101" s="36"/>
      <c r="BJ1101" s="36"/>
      <c r="BK1101" s="36"/>
      <c r="BL1101" s="36"/>
      <c r="BM1101" s="36"/>
      <c r="BN1101" s="36"/>
      <c r="BO1101" s="36"/>
      <c r="BP1101" s="36"/>
      <c r="BQ1101" s="36"/>
      <c r="BR1101" s="36"/>
      <c r="BS1101" s="36"/>
      <c r="BT1101" s="36"/>
      <c r="BU1101" s="36"/>
      <c r="BV1101" s="36"/>
      <c r="BW1101" s="36"/>
      <c r="BX1101" s="36"/>
      <c r="BY1101" s="36"/>
      <c r="BZ1101" s="36"/>
      <c r="CA1101" s="36"/>
      <c r="CB1101" s="36"/>
      <c r="CC1101" s="36"/>
      <c r="CD1101" s="36"/>
      <c r="CE1101" s="36"/>
      <c r="CF1101" s="36"/>
      <c r="CG1101" s="36"/>
      <c r="CH1101" s="36"/>
      <c r="CI1101" s="36"/>
      <c r="CJ1101" s="36"/>
      <c r="CK1101" s="36"/>
      <c r="CL1101" s="36"/>
      <c r="CM1101" s="36"/>
      <c r="CN1101" s="36"/>
      <c r="CO1101" s="36"/>
      <c r="CP1101" s="36"/>
      <c r="CQ1101" s="36"/>
      <c r="CR1101" s="36"/>
      <c r="CS1101" s="36"/>
      <c r="CT1101" s="36"/>
      <c r="CU1101" s="36"/>
      <c r="CV1101" s="36"/>
      <c r="CW1101" s="36"/>
      <c r="CX1101" s="36"/>
      <c r="CY1101" s="36"/>
      <c r="CZ1101" s="36"/>
      <c r="DA1101" s="36"/>
      <c r="DB1101" s="36"/>
      <c r="DC1101" s="36"/>
      <c r="DD1101" s="36"/>
      <c r="DE1101" s="36"/>
      <c r="DF1101" s="36"/>
      <c r="DG1101" s="36"/>
    </row>
    <row r="1102" spans="2:111" x14ac:dyDescent="0.5">
      <c r="B1102" s="36"/>
      <c r="C1102" s="36"/>
      <c r="D1102" s="36"/>
      <c r="E1102" s="36"/>
      <c r="F1102" s="36"/>
      <c r="G1102" s="36"/>
      <c r="H1102" s="36"/>
      <c r="I1102" s="36"/>
      <c r="J1102" s="36"/>
      <c r="K1102" s="36"/>
      <c r="L1102" s="36"/>
      <c r="M1102" s="36"/>
      <c r="N1102" s="36"/>
      <c r="O1102" s="36"/>
      <c r="P1102" s="36"/>
      <c r="Q1102" s="36"/>
      <c r="R1102" s="36"/>
      <c r="S1102" s="36"/>
      <c r="T1102" s="36"/>
      <c r="U1102" s="36"/>
      <c r="V1102" s="36"/>
      <c r="W1102" s="36"/>
      <c r="X1102" s="36"/>
      <c r="Y1102" s="36"/>
      <c r="Z1102" s="36"/>
      <c r="AA1102" s="36"/>
      <c r="AB1102" s="36"/>
      <c r="AC1102" s="36"/>
      <c r="AD1102" s="36"/>
      <c r="AE1102" s="36"/>
      <c r="AF1102" s="36"/>
      <c r="AG1102" s="36"/>
      <c r="AH1102" s="36"/>
      <c r="AI1102" s="36"/>
      <c r="AJ1102" s="36"/>
      <c r="AK1102" s="36"/>
      <c r="AL1102" s="36"/>
      <c r="AM1102" s="36"/>
      <c r="AN1102" s="36"/>
      <c r="AO1102" s="36"/>
      <c r="AP1102" s="36"/>
      <c r="AQ1102" s="36"/>
      <c r="AR1102" s="36"/>
      <c r="AS1102" s="36"/>
      <c r="AT1102" s="36"/>
      <c r="AU1102" s="36"/>
      <c r="AV1102" s="36"/>
      <c r="AW1102" s="36"/>
      <c r="AX1102" s="36"/>
      <c r="AY1102" s="36"/>
      <c r="AZ1102" s="36"/>
      <c r="BA1102" s="36"/>
      <c r="BB1102" s="36"/>
      <c r="BC1102" s="36"/>
      <c r="BD1102" s="36"/>
      <c r="BE1102" s="36"/>
      <c r="BF1102" s="36"/>
      <c r="BG1102" s="36"/>
      <c r="BH1102" s="36"/>
      <c r="BI1102" s="36"/>
      <c r="BJ1102" s="36"/>
      <c r="BK1102" s="36"/>
      <c r="BL1102" s="36"/>
      <c r="BM1102" s="36"/>
      <c r="BN1102" s="36"/>
      <c r="BO1102" s="36"/>
      <c r="BP1102" s="36"/>
      <c r="BQ1102" s="36"/>
      <c r="BR1102" s="36"/>
      <c r="BS1102" s="36"/>
      <c r="BT1102" s="36"/>
      <c r="BU1102" s="36"/>
      <c r="BV1102" s="36"/>
      <c r="BW1102" s="36"/>
      <c r="BX1102" s="36"/>
      <c r="BY1102" s="36"/>
      <c r="BZ1102" s="36"/>
      <c r="CA1102" s="36"/>
      <c r="CB1102" s="36"/>
      <c r="CC1102" s="36"/>
      <c r="CD1102" s="36"/>
      <c r="CE1102" s="36"/>
      <c r="CF1102" s="36"/>
      <c r="CG1102" s="36"/>
      <c r="CH1102" s="36"/>
      <c r="CI1102" s="36"/>
      <c r="CJ1102" s="36"/>
      <c r="CK1102" s="36"/>
      <c r="CL1102" s="36"/>
      <c r="CM1102" s="36"/>
      <c r="CN1102" s="36"/>
      <c r="CO1102" s="36"/>
      <c r="CP1102" s="36"/>
      <c r="CQ1102" s="36"/>
      <c r="CR1102" s="36"/>
      <c r="CS1102" s="36"/>
      <c r="CT1102" s="36"/>
      <c r="CU1102" s="36"/>
      <c r="CV1102" s="36"/>
      <c r="CW1102" s="36"/>
      <c r="CX1102" s="36"/>
      <c r="CY1102" s="36"/>
      <c r="CZ1102" s="36"/>
      <c r="DA1102" s="36"/>
      <c r="DB1102" s="36"/>
      <c r="DC1102" s="36"/>
      <c r="DD1102" s="36"/>
      <c r="DE1102" s="36"/>
      <c r="DF1102" s="36"/>
      <c r="DG1102" s="36"/>
    </row>
    <row r="1103" spans="2:111" x14ac:dyDescent="0.5">
      <c r="B1103" s="36"/>
      <c r="C1103" s="36"/>
      <c r="D1103" s="36"/>
      <c r="E1103" s="36"/>
      <c r="F1103" s="36"/>
      <c r="G1103" s="36"/>
      <c r="H1103" s="36"/>
      <c r="I1103" s="36"/>
      <c r="J1103" s="36"/>
      <c r="K1103" s="36"/>
      <c r="L1103" s="36"/>
      <c r="M1103" s="36"/>
      <c r="N1103" s="36"/>
      <c r="O1103" s="36"/>
      <c r="P1103" s="36"/>
      <c r="Q1103" s="36"/>
      <c r="R1103" s="36"/>
      <c r="S1103" s="36"/>
      <c r="T1103" s="36"/>
      <c r="U1103" s="36"/>
      <c r="V1103" s="36"/>
      <c r="W1103" s="36"/>
      <c r="X1103" s="36"/>
      <c r="Y1103" s="36"/>
      <c r="Z1103" s="36"/>
      <c r="AA1103" s="36"/>
      <c r="AB1103" s="36"/>
      <c r="AC1103" s="36"/>
      <c r="AD1103" s="36"/>
      <c r="AE1103" s="36"/>
      <c r="AF1103" s="36"/>
      <c r="AG1103" s="36"/>
      <c r="AH1103" s="36"/>
      <c r="AI1103" s="36"/>
      <c r="AJ1103" s="36"/>
      <c r="AK1103" s="36"/>
      <c r="AL1103" s="36"/>
      <c r="AM1103" s="36"/>
      <c r="AN1103" s="36"/>
      <c r="AO1103" s="36"/>
      <c r="AP1103" s="36"/>
      <c r="AQ1103" s="36"/>
      <c r="AR1103" s="36"/>
      <c r="AS1103" s="36"/>
      <c r="AT1103" s="36"/>
      <c r="AU1103" s="36"/>
      <c r="AV1103" s="36"/>
      <c r="AW1103" s="36"/>
      <c r="AX1103" s="36"/>
      <c r="AY1103" s="36"/>
      <c r="AZ1103" s="36"/>
      <c r="BA1103" s="36"/>
      <c r="BB1103" s="36"/>
      <c r="BC1103" s="36"/>
      <c r="BD1103" s="36"/>
      <c r="BE1103" s="36"/>
      <c r="BF1103" s="36"/>
      <c r="BG1103" s="36"/>
      <c r="BH1103" s="36"/>
      <c r="BI1103" s="36"/>
      <c r="BJ1103" s="36"/>
      <c r="BK1103" s="36"/>
      <c r="BL1103" s="36"/>
      <c r="BM1103" s="36"/>
      <c r="BN1103" s="36"/>
      <c r="BO1103" s="36"/>
      <c r="BP1103" s="36"/>
      <c r="BQ1103" s="36"/>
      <c r="BR1103" s="36"/>
      <c r="BS1103" s="36"/>
      <c r="BT1103" s="36"/>
      <c r="BU1103" s="36"/>
      <c r="BV1103" s="36"/>
      <c r="BW1103" s="36"/>
      <c r="BX1103" s="36"/>
      <c r="BY1103" s="36"/>
      <c r="BZ1103" s="36"/>
      <c r="CA1103" s="36"/>
      <c r="CB1103" s="36"/>
      <c r="CC1103" s="36"/>
      <c r="CD1103" s="36"/>
      <c r="CE1103" s="36"/>
      <c r="CF1103" s="36"/>
      <c r="CG1103" s="36"/>
      <c r="CH1103" s="36"/>
      <c r="CI1103" s="36"/>
      <c r="CJ1103" s="36"/>
      <c r="CK1103" s="36"/>
      <c r="CL1103" s="36"/>
      <c r="CM1103" s="36"/>
      <c r="CN1103" s="36"/>
      <c r="CO1103" s="36"/>
      <c r="CP1103" s="36"/>
      <c r="CQ1103" s="36"/>
      <c r="CR1103" s="36"/>
      <c r="CS1103" s="36"/>
      <c r="CT1103" s="36"/>
      <c r="CU1103" s="36"/>
      <c r="CV1103" s="36"/>
      <c r="CW1103" s="36"/>
      <c r="CX1103" s="36"/>
      <c r="CY1103" s="36"/>
      <c r="CZ1103" s="36"/>
      <c r="DA1103" s="36"/>
      <c r="DB1103" s="36"/>
      <c r="DC1103" s="36"/>
      <c r="DD1103" s="36"/>
      <c r="DE1103" s="36"/>
      <c r="DF1103" s="36"/>
      <c r="DG1103" s="36"/>
    </row>
    <row r="1104" spans="2:111" x14ac:dyDescent="0.5">
      <c r="B1104" s="36"/>
      <c r="C1104" s="36"/>
      <c r="D1104" s="36"/>
      <c r="E1104" s="36"/>
      <c r="F1104" s="36"/>
      <c r="G1104" s="36"/>
      <c r="H1104" s="36"/>
      <c r="I1104" s="36"/>
      <c r="J1104" s="36"/>
      <c r="K1104" s="36"/>
      <c r="L1104" s="36"/>
      <c r="M1104" s="36"/>
      <c r="N1104" s="36"/>
      <c r="O1104" s="36"/>
      <c r="P1104" s="36"/>
      <c r="Q1104" s="36"/>
      <c r="R1104" s="36"/>
      <c r="S1104" s="36"/>
      <c r="T1104" s="36"/>
      <c r="U1104" s="36"/>
      <c r="V1104" s="36"/>
      <c r="W1104" s="36"/>
      <c r="X1104" s="36"/>
      <c r="Y1104" s="36"/>
      <c r="Z1104" s="36"/>
      <c r="AA1104" s="36"/>
      <c r="AB1104" s="36"/>
      <c r="AC1104" s="36"/>
      <c r="AD1104" s="36"/>
      <c r="AE1104" s="36"/>
      <c r="AF1104" s="36"/>
      <c r="AG1104" s="36"/>
      <c r="AH1104" s="36"/>
      <c r="AI1104" s="36"/>
      <c r="AJ1104" s="36"/>
      <c r="AK1104" s="36"/>
      <c r="AL1104" s="36"/>
      <c r="AM1104" s="36"/>
      <c r="AN1104" s="36"/>
      <c r="AO1104" s="36"/>
      <c r="AP1104" s="36"/>
      <c r="AQ1104" s="36"/>
      <c r="AR1104" s="36"/>
      <c r="AS1104" s="36"/>
      <c r="AT1104" s="36"/>
      <c r="AU1104" s="36"/>
      <c r="AV1104" s="36"/>
      <c r="AW1104" s="36"/>
      <c r="AX1104" s="36"/>
      <c r="AY1104" s="36"/>
      <c r="AZ1104" s="36"/>
      <c r="BA1104" s="36"/>
      <c r="BB1104" s="36"/>
      <c r="BC1104" s="36"/>
      <c r="BD1104" s="36"/>
      <c r="BE1104" s="36"/>
      <c r="BF1104" s="36"/>
      <c r="BG1104" s="36"/>
      <c r="BH1104" s="36"/>
      <c r="BI1104" s="36"/>
      <c r="BJ1104" s="36"/>
      <c r="BK1104" s="36"/>
      <c r="BL1104" s="36"/>
      <c r="BM1104" s="36"/>
      <c r="BN1104" s="36"/>
      <c r="BO1104" s="36"/>
      <c r="BP1104" s="36"/>
      <c r="BQ1104" s="36"/>
      <c r="BR1104" s="36"/>
      <c r="BS1104" s="36"/>
      <c r="BT1104" s="36"/>
      <c r="BU1104" s="36"/>
      <c r="BV1104" s="36"/>
      <c r="BW1104" s="36"/>
      <c r="BX1104" s="36"/>
      <c r="BY1104" s="36"/>
      <c r="BZ1104" s="36"/>
      <c r="CA1104" s="36"/>
      <c r="CB1104" s="36"/>
      <c r="CC1104" s="36"/>
      <c r="CD1104" s="36"/>
      <c r="CE1104" s="36"/>
      <c r="CF1104" s="36"/>
      <c r="CG1104" s="36"/>
      <c r="CH1104" s="36"/>
      <c r="CI1104" s="36"/>
      <c r="CJ1104" s="36"/>
      <c r="CK1104" s="36"/>
      <c r="CL1104" s="36"/>
      <c r="CM1104" s="36"/>
      <c r="CN1104" s="36"/>
      <c r="CO1104" s="36"/>
      <c r="CP1104" s="36"/>
      <c r="CQ1104" s="36"/>
      <c r="CR1104" s="36"/>
      <c r="CS1104" s="36"/>
      <c r="CT1104" s="36"/>
      <c r="CU1104" s="36"/>
      <c r="CV1104" s="36"/>
      <c r="CW1104" s="36"/>
      <c r="CX1104" s="36"/>
      <c r="CY1104" s="36"/>
      <c r="CZ1104" s="36"/>
      <c r="DA1104" s="36"/>
      <c r="DB1104" s="36"/>
      <c r="DC1104" s="36"/>
      <c r="DD1104" s="36"/>
      <c r="DE1104" s="36"/>
      <c r="DF1104" s="36"/>
      <c r="DG1104" s="36"/>
    </row>
    <row r="1105" spans="2:111" x14ac:dyDescent="0.5">
      <c r="B1105" s="36"/>
      <c r="C1105" s="36"/>
      <c r="D1105" s="36"/>
      <c r="E1105" s="36"/>
      <c r="F1105" s="36"/>
      <c r="G1105" s="36"/>
      <c r="H1105" s="36"/>
      <c r="I1105" s="36"/>
      <c r="J1105" s="36"/>
      <c r="K1105" s="36"/>
      <c r="L1105" s="36"/>
      <c r="M1105" s="36"/>
      <c r="N1105" s="36"/>
      <c r="O1105" s="36"/>
      <c r="P1105" s="36"/>
      <c r="Q1105" s="36"/>
      <c r="R1105" s="36"/>
      <c r="S1105" s="36"/>
      <c r="T1105" s="36"/>
      <c r="U1105" s="36"/>
      <c r="V1105" s="36"/>
      <c r="W1105" s="36"/>
      <c r="X1105" s="36"/>
      <c r="Y1105" s="36"/>
      <c r="Z1105" s="36"/>
      <c r="AA1105" s="36"/>
      <c r="AB1105" s="36"/>
      <c r="AC1105" s="36"/>
      <c r="AD1105" s="36"/>
      <c r="AE1105" s="36"/>
      <c r="AF1105" s="36"/>
      <c r="AG1105" s="36"/>
      <c r="AH1105" s="36"/>
      <c r="AI1105" s="36"/>
      <c r="AJ1105" s="36"/>
      <c r="AK1105" s="36"/>
      <c r="AL1105" s="36"/>
      <c r="AM1105" s="36"/>
      <c r="AN1105" s="36"/>
      <c r="AO1105" s="36"/>
      <c r="AP1105" s="36"/>
      <c r="AQ1105" s="36"/>
      <c r="AR1105" s="36"/>
      <c r="AS1105" s="36"/>
      <c r="AT1105" s="36"/>
      <c r="AU1105" s="36"/>
      <c r="AV1105" s="36"/>
      <c r="AW1105" s="36"/>
      <c r="AX1105" s="36"/>
      <c r="AY1105" s="36"/>
      <c r="AZ1105" s="36"/>
      <c r="BA1105" s="36"/>
      <c r="BB1105" s="36"/>
      <c r="BC1105" s="36"/>
      <c r="BD1105" s="36"/>
      <c r="BE1105" s="36"/>
      <c r="BF1105" s="36"/>
      <c r="BG1105" s="36"/>
      <c r="BH1105" s="36"/>
      <c r="BI1105" s="36"/>
      <c r="BJ1105" s="36"/>
      <c r="BK1105" s="36"/>
      <c r="BL1105" s="36"/>
      <c r="BM1105" s="36"/>
      <c r="BN1105" s="36"/>
      <c r="BO1105" s="36"/>
      <c r="BP1105" s="36"/>
      <c r="BQ1105" s="36"/>
      <c r="BR1105" s="36"/>
      <c r="BS1105" s="36"/>
      <c r="BT1105" s="36"/>
      <c r="BU1105" s="36"/>
      <c r="BV1105" s="36"/>
      <c r="BW1105" s="36"/>
      <c r="BX1105" s="36"/>
      <c r="BY1105" s="36"/>
      <c r="BZ1105" s="36"/>
      <c r="CA1105" s="36"/>
      <c r="CB1105" s="36"/>
      <c r="CC1105" s="36"/>
      <c r="CD1105" s="36"/>
      <c r="CE1105" s="36"/>
      <c r="CF1105" s="36"/>
      <c r="CG1105" s="36"/>
      <c r="CH1105" s="36"/>
      <c r="CI1105" s="36"/>
      <c r="CJ1105" s="36"/>
      <c r="CK1105" s="36"/>
      <c r="CL1105" s="36"/>
      <c r="CM1105" s="36"/>
      <c r="CN1105" s="36"/>
      <c r="CO1105" s="36"/>
      <c r="CP1105" s="36"/>
      <c r="CQ1105" s="36"/>
      <c r="CR1105" s="36"/>
      <c r="CS1105" s="36"/>
      <c r="CT1105" s="36"/>
      <c r="CU1105" s="36"/>
      <c r="CV1105" s="36"/>
      <c r="CW1105" s="36"/>
      <c r="CX1105" s="36"/>
      <c r="CY1105" s="36"/>
      <c r="CZ1105" s="36"/>
      <c r="DA1105" s="36"/>
      <c r="DB1105" s="36"/>
      <c r="DC1105" s="36"/>
      <c r="DD1105" s="36"/>
      <c r="DE1105" s="36"/>
      <c r="DF1105" s="36"/>
      <c r="DG1105" s="36"/>
    </row>
    <row r="1106" spans="2:111" x14ac:dyDescent="0.5">
      <c r="B1106" s="36"/>
      <c r="C1106" s="36"/>
      <c r="D1106" s="36"/>
      <c r="E1106" s="36"/>
      <c r="F1106" s="36"/>
      <c r="G1106" s="36"/>
      <c r="H1106" s="36"/>
      <c r="I1106" s="36"/>
      <c r="J1106" s="36"/>
      <c r="K1106" s="36"/>
      <c r="L1106" s="36"/>
      <c r="M1106" s="36"/>
      <c r="N1106" s="36"/>
      <c r="O1106" s="36"/>
      <c r="P1106" s="36"/>
      <c r="Q1106" s="36"/>
      <c r="R1106" s="36"/>
      <c r="S1106" s="36"/>
      <c r="T1106" s="36"/>
      <c r="U1106" s="36"/>
      <c r="V1106" s="36"/>
      <c r="W1106" s="36"/>
      <c r="X1106" s="36"/>
      <c r="Y1106" s="36"/>
      <c r="Z1106" s="36"/>
      <c r="AA1106" s="36"/>
      <c r="AB1106" s="36"/>
      <c r="AC1106" s="36"/>
      <c r="AD1106" s="36"/>
      <c r="AE1106" s="36"/>
      <c r="AF1106" s="36"/>
      <c r="AG1106" s="36"/>
      <c r="AH1106" s="36"/>
      <c r="AI1106" s="36"/>
      <c r="AJ1106" s="36"/>
      <c r="AK1106" s="36"/>
      <c r="AL1106" s="36"/>
      <c r="AM1106" s="36"/>
      <c r="AN1106" s="36"/>
      <c r="AO1106" s="36"/>
      <c r="AP1106" s="36"/>
      <c r="AQ1106" s="36"/>
      <c r="AR1106" s="36"/>
      <c r="AS1106" s="36"/>
      <c r="AT1106" s="36"/>
      <c r="AU1106" s="36"/>
      <c r="AV1106" s="36"/>
      <c r="AW1106" s="36"/>
      <c r="AX1106" s="36"/>
      <c r="AY1106" s="36"/>
      <c r="AZ1106" s="36"/>
      <c r="BA1106" s="36"/>
      <c r="BB1106" s="36"/>
      <c r="BC1106" s="36"/>
      <c r="BD1106" s="36"/>
      <c r="BE1106" s="36"/>
      <c r="BF1106" s="36"/>
      <c r="BG1106" s="36"/>
      <c r="BH1106" s="36"/>
      <c r="BI1106" s="36"/>
      <c r="BJ1106" s="36"/>
      <c r="BK1106" s="36"/>
      <c r="BL1106" s="36"/>
      <c r="BM1106" s="36"/>
      <c r="BN1106" s="36"/>
      <c r="BO1106" s="36"/>
      <c r="BP1106" s="36"/>
      <c r="BQ1106" s="36"/>
      <c r="BR1106" s="36"/>
      <c r="BS1106" s="36"/>
      <c r="BT1106" s="36"/>
      <c r="BU1106" s="36"/>
      <c r="BV1106" s="36"/>
      <c r="BW1106" s="36"/>
      <c r="BX1106" s="36"/>
      <c r="BY1106" s="36"/>
      <c r="BZ1106" s="36"/>
      <c r="CA1106" s="36"/>
      <c r="CB1106" s="36"/>
      <c r="CC1106" s="36"/>
      <c r="CD1106" s="36"/>
      <c r="CE1106" s="36"/>
      <c r="CF1106" s="36"/>
      <c r="CG1106" s="36"/>
      <c r="CH1106" s="36"/>
      <c r="CI1106" s="36"/>
      <c r="CJ1106" s="36"/>
      <c r="CK1106" s="36"/>
      <c r="CL1106" s="36"/>
      <c r="CM1106" s="36"/>
      <c r="CN1106" s="36"/>
      <c r="CO1106" s="36"/>
      <c r="CP1106" s="36"/>
      <c r="CQ1106" s="36"/>
      <c r="CR1106" s="36"/>
      <c r="CS1106" s="36"/>
      <c r="CT1106" s="36"/>
      <c r="CU1106" s="36"/>
      <c r="CV1106" s="36"/>
      <c r="CW1106" s="36"/>
      <c r="CX1106" s="36"/>
      <c r="CY1106" s="36"/>
      <c r="CZ1106" s="36"/>
      <c r="DA1106" s="36"/>
      <c r="DB1106" s="36"/>
      <c r="DC1106" s="36"/>
      <c r="DD1106" s="36"/>
      <c r="DE1106" s="36"/>
      <c r="DF1106" s="36"/>
      <c r="DG1106" s="36"/>
    </row>
    <row r="1107" spans="2:111" x14ac:dyDescent="0.5">
      <c r="B1107" s="36"/>
      <c r="C1107" s="36"/>
      <c r="D1107" s="36"/>
      <c r="E1107" s="36"/>
      <c r="F1107" s="36"/>
      <c r="G1107" s="36"/>
      <c r="H1107" s="36"/>
      <c r="I1107" s="36"/>
      <c r="J1107" s="36"/>
      <c r="K1107" s="36"/>
      <c r="L1107" s="36"/>
      <c r="M1107" s="36"/>
      <c r="N1107" s="36"/>
      <c r="O1107" s="36"/>
      <c r="P1107" s="36"/>
      <c r="Q1107" s="36"/>
      <c r="R1107" s="36"/>
      <c r="S1107" s="36"/>
      <c r="T1107" s="36"/>
      <c r="U1107" s="36"/>
      <c r="V1107" s="36"/>
      <c r="W1107" s="36"/>
      <c r="X1107" s="36"/>
      <c r="Y1107" s="36"/>
      <c r="Z1107" s="36"/>
      <c r="AA1107" s="36"/>
      <c r="AB1107" s="36"/>
      <c r="AC1107" s="36"/>
      <c r="AD1107" s="36"/>
      <c r="AE1107" s="36"/>
      <c r="AF1107" s="36"/>
      <c r="AG1107" s="36"/>
      <c r="AH1107" s="36"/>
      <c r="AI1107" s="36"/>
      <c r="AJ1107" s="36"/>
      <c r="AK1107" s="36"/>
      <c r="AL1107" s="36"/>
      <c r="AM1107" s="36"/>
      <c r="AN1107" s="36"/>
      <c r="AO1107" s="36"/>
      <c r="AP1107" s="36"/>
      <c r="AQ1107" s="36"/>
      <c r="AR1107" s="36"/>
      <c r="AS1107" s="36"/>
      <c r="AT1107" s="36"/>
      <c r="AU1107" s="36"/>
      <c r="AV1107" s="36"/>
      <c r="AW1107" s="36"/>
      <c r="AX1107" s="36"/>
      <c r="AY1107" s="36"/>
      <c r="AZ1107" s="36"/>
      <c r="BA1107" s="36"/>
      <c r="BB1107" s="36"/>
      <c r="BC1107" s="36"/>
      <c r="BD1107" s="36"/>
      <c r="BE1107" s="36"/>
      <c r="BF1107" s="36"/>
      <c r="BG1107" s="36"/>
      <c r="BH1107" s="36"/>
      <c r="BI1107" s="36"/>
      <c r="BJ1107" s="36"/>
      <c r="BK1107" s="36"/>
      <c r="BL1107" s="36"/>
      <c r="BM1107" s="36"/>
      <c r="BN1107" s="36"/>
      <c r="BO1107" s="36"/>
      <c r="BP1107" s="36"/>
      <c r="BQ1107" s="36"/>
      <c r="BR1107" s="36"/>
      <c r="BS1107" s="36"/>
      <c r="BT1107" s="36"/>
      <c r="BU1107" s="36"/>
      <c r="BV1107" s="36"/>
      <c r="BW1107" s="36"/>
      <c r="BX1107" s="36"/>
      <c r="BY1107" s="36"/>
      <c r="BZ1107" s="36"/>
      <c r="CA1107" s="36"/>
      <c r="CB1107" s="36"/>
      <c r="CC1107" s="36"/>
      <c r="CD1107" s="36"/>
      <c r="CE1107" s="36"/>
      <c r="CF1107" s="36"/>
      <c r="CG1107" s="36"/>
      <c r="CH1107" s="36"/>
      <c r="CI1107" s="36"/>
      <c r="CJ1107" s="36"/>
      <c r="CK1107" s="36"/>
      <c r="CL1107" s="36"/>
      <c r="CM1107" s="36"/>
      <c r="CN1107" s="36"/>
      <c r="CO1107" s="36"/>
      <c r="CP1107" s="36"/>
      <c r="CQ1107" s="36"/>
      <c r="CR1107" s="36"/>
      <c r="CS1107" s="36"/>
      <c r="CT1107" s="36"/>
      <c r="CU1107" s="36"/>
      <c r="CV1107" s="36"/>
      <c r="CW1107" s="36"/>
      <c r="CX1107" s="36"/>
      <c r="CY1107" s="36"/>
      <c r="CZ1107" s="36"/>
      <c r="DA1107" s="36"/>
      <c r="DB1107" s="36"/>
      <c r="DC1107" s="36"/>
      <c r="DD1107" s="36"/>
      <c r="DE1107" s="36"/>
      <c r="DF1107" s="36"/>
      <c r="DG1107" s="36"/>
    </row>
    <row r="1108" spans="2:111" x14ac:dyDescent="0.5">
      <c r="B1108" s="36"/>
      <c r="C1108" s="36"/>
      <c r="D1108" s="36"/>
      <c r="E1108" s="36"/>
      <c r="F1108" s="36"/>
      <c r="G1108" s="36"/>
      <c r="H1108" s="36"/>
      <c r="I1108" s="36"/>
      <c r="J1108" s="36"/>
      <c r="K1108" s="36"/>
      <c r="L1108" s="36"/>
      <c r="M1108" s="36"/>
      <c r="N1108" s="36"/>
      <c r="O1108" s="36"/>
      <c r="P1108" s="36"/>
      <c r="Q1108" s="36"/>
      <c r="R1108" s="36"/>
      <c r="S1108" s="36"/>
      <c r="T1108" s="36"/>
      <c r="U1108" s="36"/>
      <c r="V1108" s="36"/>
      <c r="W1108" s="36"/>
      <c r="X1108" s="36"/>
      <c r="Y1108" s="36"/>
      <c r="Z1108" s="36"/>
      <c r="AA1108" s="36"/>
      <c r="AB1108" s="36"/>
      <c r="AC1108" s="36"/>
      <c r="AD1108" s="36"/>
      <c r="AE1108" s="36"/>
      <c r="AF1108" s="36"/>
      <c r="AG1108" s="36"/>
      <c r="AH1108" s="36"/>
      <c r="AI1108" s="36"/>
      <c r="AJ1108" s="36"/>
      <c r="AK1108" s="36"/>
      <c r="AL1108" s="36"/>
      <c r="AM1108" s="36"/>
      <c r="AN1108" s="36"/>
      <c r="AO1108" s="36"/>
      <c r="AP1108" s="36"/>
      <c r="AQ1108" s="36"/>
      <c r="AR1108" s="36"/>
      <c r="AS1108" s="36"/>
      <c r="AT1108" s="36"/>
      <c r="AU1108" s="36"/>
      <c r="AV1108" s="36"/>
      <c r="AW1108" s="36"/>
      <c r="AX1108" s="36"/>
      <c r="AY1108" s="36"/>
      <c r="AZ1108" s="36"/>
      <c r="BA1108" s="36"/>
      <c r="BB1108" s="36"/>
      <c r="BC1108" s="36"/>
      <c r="BD1108" s="36"/>
      <c r="BE1108" s="36"/>
      <c r="BF1108" s="36"/>
      <c r="BG1108" s="36"/>
      <c r="BH1108" s="36"/>
      <c r="BI1108" s="36"/>
      <c r="BJ1108" s="36"/>
      <c r="BK1108" s="36"/>
      <c r="BL1108" s="36"/>
      <c r="BM1108" s="36"/>
      <c r="BN1108" s="36"/>
      <c r="BO1108" s="36"/>
      <c r="BP1108" s="36"/>
      <c r="BQ1108" s="36"/>
      <c r="BR1108" s="36"/>
      <c r="BS1108" s="36"/>
      <c r="BT1108" s="36"/>
      <c r="BU1108" s="36"/>
      <c r="BV1108" s="36"/>
      <c r="BW1108" s="36"/>
      <c r="BX1108" s="36"/>
      <c r="BY1108" s="36"/>
      <c r="BZ1108" s="36"/>
      <c r="CA1108" s="36"/>
      <c r="CB1108" s="36"/>
      <c r="CC1108" s="36"/>
      <c r="CD1108" s="36"/>
      <c r="CE1108" s="36"/>
      <c r="CF1108" s="36"/>
      <c r="CG1108" s="36"/>
      <c r="CH1108" s="36"/>
      <c r="CI1108" s="36"/>
      <c r="CJ1108" s="36"/>
      <c r="CK1108" s="36"/>
      <c r="CL1108" s="36"/>
      <c r="CM1108" s="36"/>
      <c r="CN1108" s="36"/>
      <c r="CO1108" s="36"/>
      <c r="CP1108" s="36"/>
      <c r="CQ1108" s="36"/>
      <c r="CR1108" s="36"/>
      <c r="CS1108" s="36"/>
      <c r="CT1108" s="36"/>
      <c r="CU1108" s="36"/>
      <c r="CV1108" s="36"/>
      <c r="CW1108" s="36"/>
      <c r="CX1108" s="36"/>
      <c r="CY1108" s="36"/>
      <c r="CZ1108" s="36"/>
      <c r="DA1108" s="36"/>
      <c r="DB1108" s="36"/>
      <c r="DC1108" s="36"/>
      <c r="DD1108" s="36"/>
      <c r="DE1108" s="36"/>
      <c r="DF1108" s="36"/>
      <c r="DG1108" s="36"/>
    </row>
    <row r="1109" spans="2:111" x14ac:dyDescent="0.5">
      <c r="B1109" s="36"/>
      <c r="C1109" s="36"/>
      <c r="D1109" s="36"/>
      <c r="E1109" s="36"/>
      <c r="F1109" s="36"/>
      <c r="G1109" s="36"/>
      <c r="H1109" s="36"/>
      <c r="I1109" s="36"/>
      <c r="J1109" s="36"/>
      <c r="K1109" s="36"/>
      <c r="L1109" s="36"/>
      <c r="M1109" s="36"/>
      <c r="N1109" s="36"/>
      <c r="O1109" s="36"/>
      <c r="P1109" s="36"/>
      <c r="Q1109" s="36"/>
      <c r="R1109" s="36"/>
      <c r="S1109" s="36"/>
      <c r="T1109" s="36"/>
      <c r="U1109" s="36"/>
      <c r="V1109" s="36"/>
      <c r="W1109" s="36"/>
      <c r="X1109" s="36"/>
      <c r="Y1109" s="36"/>
      <c r="Z1109" s="36"/>
      <c r="AA1109" s="36"/>
      <c r="AB1109" s="36"/>
      <c r="AC1109" s="36"/>
      <c r="AD1109" s="36"/>
      <c r="AE1109" s="36"/>
      <c r="AF1109" s="36"/>
      <c r="AG1109" s="36"/>
      <c r="AH1109" s="36"/>
      <c r="AI1109" s="36"/>
      <c r="AJ1109" s="36"/>
      <c r="AK1109" s="36"/>
      <c r="AL1109" s="36"/>
      <c r="AM1109" s="36"/>
      <c r="AN1109" s="36"/>
      <c r="AO1109" s="36"/>
      <c r="AP1109" s="36"/>
      <c r="AQ1109" s="36"/>
      <c r="AR1109" s="36"/>
      <c r="AS1109" s="36"/>
      <c r="AT1109" s="36"/>
      <c r="AU1109" s="36"/>
      <c r="AV1109" s="36"/>
      <c r="AW1109" s="36"/>
      <c r="AX1109" s="36"/>
      <c r="AY1109" s="36"/>
      <c r="AZ1109" s="36"/>
      <c r="BA1109" s="36"/>
      <c r="BB1109" s="36"/>
      <c r="BC1109" s="36"/>
      <c r="BD1109" s="36"/>
      <c r="BE1109" s="36"/>
      <c r="BF1109" s="36"/>
      <c r="BG1109" s="36"/>
      <c r="BH1109" s="36"/>
      <c r="BI1109" s="36"/>
      <c r="BJ1109" s="36"/>
      <c r="BK1109" s="36"/>
      <c r="BL1109" s="36"/>
      <c r="BM1109" s="36"/>
      <c r="BN1109" s="36"/>
      <c r="BO1109" s="36"/>
      <c r="BP1109" s="36"/>
      <c r="BQ1109" s="36"/>
      <c r="BR1109" s="36"/>
      <c r="BS1109" s="36"/>
      <c r="BT1109" s="36"/>
      <c r="BU1109" s="36"/>
      <c r="BV1109" s="36"/>
      <c r="BW1109" s="36"/>
      <c r="BX1109" s="36"/>
      <c r="BY1109" s="36"/>
      <c r="BZ1109" s="36"/>
      <c r="CA1109" s="36"/>
      <c r="CB1109" s="36"/>
      <c r="CC1109" s="36"/>
      <c r="CD1109" s="36"/>
      <c r="CE1109" s="36"/>
      <c r="CF1109" s="36"/>
      <c r="CG1109" s="36"/>
      <c r="CH1109" s="36"/>
      <c r="CI1109" s="36"/>
      <c r="CJ1109" s="36"/>
      <c r="CK1109" s="36"/>
      <c r="CL1109" s="36"/>
      <c r="CM1109" s="36"/>
      <c r="CN1109" s="36"/>
      <c r="CO1109" s="36"/>
      <c r="CP1109" s="36"/>
      <c r="CQ1109" s="36"/>
      <c r="CR1109" s="36"/>
      <c r="CS1109" s="36"/>
      <c r="CT1109" s="36"/>
      <c r="CU1109" s="36"/>
      <c r="CV1109" s="36"/>
      <c r="CW1109" s="36"/>
      <c r="CX1109" s="36"/>
      <c r="CY1109" s="36"/>
      <c r="CZ1109" s="36"/>
      <c r="DA1109" s="36"/>
      <c r="DB1109" s="36"/>
      <c r="DC1109" s="36"/>
      <c r="DD1109" s="36"/>
      <c r="DE1109" s="36"/>
      <c r="DF1109" s="36"/>
      <c r="DG1109" s="36"/>
    </row>
    <row r="1110" spans="2:111" x14ac:dyDescent="0.5">
      <c r="B1110" s="36"/>
      <c r="C1110" s="36"/>
      <c r="D1110" s="36"/>
      <c r="E1110" s="36"/>
      <c r="F1110" s="36"/>
      <c r="G1110" s="36"/>
      <c r="H1110" s="36"/>
      <c r="I1110" s="36"/>
      <c r="J1110" s="36"/>
      <c r="K1110" s="36"/>
      <c r="L1110" s="36"/>
      <c r="M1110" s="36"/>
      <c r="N1110" s="36"/>
      <c r="O1110" s="36"/>
      <c r="P1110" s="36"/>
      <c r="Q1110" s="36"/>
      <c r="R1110" s="36"/>
      <c r="S1110" s="36"/>
      <c r="T1110" s="36"/>
      <c r="U1110" s="36"/>
      <c r="V1110" s="36"/>
      <c r="W1110" s="36"/>
      <c r="X1110" s="36"/>
      <c r="Y1110" s="36"/>
      <c r="Z1110" s="36"/>
      <c r="AA1110" s="36"/>
      <c r="AB1110" s="36"/>
      <c r="AC1110" s="36"/>
      <c r="AD1110" s="36"/>
      <c r="AE1110" s="36"/>
      <c r="AF1110" s="36"/>
      <c r="AG1110" s="36"/>
      <c r="AH1110" s="36"/>
      <c r="AI1110" s="36"/>
      <c r="AJ1110" s="36"/>
      <c r="AK1110" s="36"/>
      <c r="AL1110" s="36"/>
      <c r="AM1110" s="36"/>
      <c r="AN1110" s="36"/>
      <c r="AO1110" s="36"/>
      <c r="AP1110" s="36"/>
      <c r="AQ1110" s="36"/>
      <c r="AR1110" s="36"/>
      <c r="AS1110" s="36"/>
      <c r="AT1110" s="36"/>
      <c r="AU1110" s="36"/>
      <c r="AV1110" s="36"/>
      <c r="AW1110" s="36"/>
      <c r="AX1110" s="36"/>
      <c r="AY1110" s="36"/>
      <c r="AZ1110" s="36"/>
      <c r="BA1110" s="36"/>
      <c r="BB1110" s="36"/>
      <c r="BC1110" s="36"/>
      <c r="BD1110" s="36"/>
      <c r="BE1110" s="36"/>
      <c r="BF1110" s="36"/>
      <c r="BG1110" s="36"/>
      <c r="BH1110" s="36"/>
      <c r="BI1110" s="36"/>
      <c r="BJ1110" s="36"/>
      <c r="BK1110" s="36"/>
      <c r="BL1110" s="36"/>
      <c r="BM1110" s="36"/>
      <c r="BN1110" s="36"/>
      <c r="BO1110" s="36"/>
      <c r="BP1110" s="36"/>
      <c r="BQ1110" s="36"/>
      <c r="BR1110" s="36"/>
      <c r="BS1110" s="36"/>
      <c r="BT1110" s="36"/>
      <c r="BU1110" s="36"/>
      <c r="BV1110" s="36"/>
      <c r="BW1110" s="36"/>
      <c r="BX1110" s="36"/>
      <c r="BY1110" s="36"/>
      <c r="BZ1110" s="36"/>
      <c r="CA1110" s="36"/>
      <c r="CB1110" s="36"/>
      <c r="CC1110" s="36"/>
      <c r="CD1110" s="36"/>
      <c r="CE1110" s="36"/>
      <c r="CF1110" s="36"/>
      <c r="CG1110" s="36"/>
      <c r="CH1110" s="36"/>
      <c r="CI1110" s="36"/>
      <c r="CJ1110" s="36"/>
      <c r="CK1110" s="36"/>
      <c r="CL1110" s="36"/>
      <c r="CM1110" s="36"/>
      <c r="CN1110" s="36"/>
      <c r="CO1110" s="36"/>
      <c r="CP1110" s="36"/>
      <c r="CQ1110" s="36"/>
      <c r="CR1110" s="36"/>
      <c r="CS1110" s="36"/>
      <c r="CT1110" s="36"/>
      <c r="CU1110" s="36"/>
      <c r="CV1110" s="36"/>
      <c r="CW1110" s="36"/>
      <c r="CX1110" s="36"/>
      <c r="CY1110" s="36"/>
      <c r="CZ1110" s="36"/>
      <c r="DA1110" s="36"/>
      <c r="DB1110" s="36"/>
      <c r="DC1110" s="36"/>
      <c r="DD1110" s="36"/>
      <c r="DE1110" s="36"/>
      <c r="DF1110" s="36"/>
      <c r="DG1110" s="36"/>
    </row>
    <row r="1111" spans="2:111" x14ac:dyDescent="0.5">
      <c r="B1111" s="36"/>
      <c r="C1111" s="36"/>
      <c r="D1111" s="36"/>
      <c r="E1111" s="36"/>
      <c r="F1111" s="36"/>
      <c r="G1111" s="36"/>
      <c r="H1111" s="36"/>
      <c r="I1111" s="36"/>
      <c r="J1111" s="36"/>
      <c r="K1111" s="36"/>
      <c r="L1111" s="36"/>
      <c r="M1111" s="36"/>
      <c r="N1111" s="36"/>
      <c r="O1111" s="36"/>
      <c r="P1111" s="36"/>
      <c r="Q1111" s="36"/>
      <c r="R1111" s="36"/>
      <c r="S1111" s="36"/>
      <c r="T1111" s="36"/>
      <c r="U1111" s="36"/>
      <c r="V1111" s="36"/>
      <c r="W1111" s="36"/>
      <c r="X1111" s="36"/>
      <c r="Y1111" s="36"/>
      <c r="Z1111" s="36"/>
      <c r="AA1111" s="36"/>
      <c r="AB1111" s="36"/>
      <c r="AC1111" s="36"/>
      <c r="AD1111" s="36"/>
      <c r="AE1111" s="36"/>
      <c r="AF1111" s="36"/>
      <c r="AG1111" s="36"/>
      <c r="AH1111" s="36"/>
      <c r="AI1111" s="36"/>
      <c r="AJ1111" s="36"/>
      <c r="AK1111" s="36"/>
      <c r="AL1111" s="36"/>
      <c r="AM1111" s="36"/>
      <c r="AN1111" s="36"/>
      <c r="AO1111" s="36"/>
      <c r="AP1111" s="36"/>
      <c r="AQ1111" s="36"/>
      <c r="AR1111" s="36"/>
      <c r="AS1111" s="36"/>
      <c r="AT1111" s="36"/>
      <c r="AU1111" s="36"/>
      <c r="AV1111" s="36"/>
      <c r="AW1111" s="36"/>
      <c r="AX1111" s="36"/>
      <c r="AY1111" s="36"/>
      <c r="AZ1111" s="36"/>
      <c r="BA1111" s="36"/>
      <c r="BB1111" s="36"/>
      <c r="BC1111" s="36"/>
      <c r="BD1111" s="36"/>
      <c r="BE1111" s="36"/>
      <c r="BF1111" s="36"/>
      <c r="BG1111" s="36"/>
      <c r="BH1111" s="36"/>
      <c r="BI1111" s="36"/>
      <c r="BJ1111" s="36"/>
      <c r="BK1111" s="36"/>
      <c r="BL1111" s="36"/>
      <c r="BM1111" s="36"/>
      <c r="BN1111" s="36"/>
      <c r="BO1111" s="36"/>
      <c r="BP1111" s="36"/>
      <c r="BQ1111" s="36"/>
      <c r="BR1111" s="36"/>
      <c r="BS1111" s="36"/>
      <c r="BT1111" s="36"/>
      <c r="BU1111" s="36"/>
      <c r="BV1111" s="36"/>
      <c r="BW1111" s="36"/>
      <c r="BX1111" s="36"/>
      <c r="BY1111" s="36"/>
      <c r="BZ1111" s="36"/>
      <c r="CA1111" s="36"/>
      <c r="CB1111" s="36"/>
      <c r="CC1111" s="36"/>
      <c r="CD1111" s="36"/>
      <c r="CE1111" s="36"/>
      <c r="CF1111" s="36"/>
      <c r="CG1111" s="36"/>
      <c r="CH1111" s="36"/>
      <c r="CI1111" s="36"/>
      <c r="CJ1111" s="36"/>
      <c r="CK1111" s="36"/>
      <c r="CL1111" s="36"/>
      <c r="CM1111" s="36"/>
      <c r="CN1111" s="36"/>
      <c r="CO1111" s="36"/>
      <c r="CP1111" s="36"/>
      <c r="CQ1111" s="36"/>
      <c r="CR1111" s="36"/>
      <c r="CS1111" s="36"/>
      <c r="CT1111" s="36"/>
      <c r="CU1111" s="36"/>
      <c r="CV1111" s="36"/>
      <c r="CW1111" s="36"/>
      <c r="CX1111" s="36"/>
      <c r="CY1111" s="36"/>
      <c r="CZ1111" s="36"/>
      <c r="DA1111" s="36"/>
      <c r="DB1111" s="36"/>
      <c r="DC1111" s="36"/>
      <c r="DD1111" s="36"/>
      <c r="DE1111" s="36"/>
      <c r="DF1111" s="36"/>
      <c r="DG1111" s="36"/>
    </row>
    <row r="1112" spans="2:111" x14ac:dyDescent="0.5">
      <c r="B1112" s="36"/>
      <c r="C1112" s="36"/>
      <c r="D1112" s="36"/>
      <c r="E1112" s="36"/>
      <c r="F1112" s="36"/>
      <c r="G1112" s="36"/>
      <c r="H1112" s="36"/>
      <c r="I1112" s="36"/>
      <c r="J1112" s="36"/>
      <c r="K1112" s="36"/>
      <c r="L1112" s="36"/>
      <c r="M1112" s="36"/>
      <c r="N1112" s="36"/>
      <c r="O1112" s="36"/>
      <c r="P1112" s="36"/>
      <c r="Q1112" s="36"/>
      <c r="R1112" s="36"/>
      <c r="S1112" s="36"/>
      <c r="T1112" s="36"/>
      <c r="U1112" s="36"/>
      <c r="V1112" s="36"/>
      <c r="W1112" s="36"/>
      <c r="X1112" s="36"/>
      <c r="Y1112" s="36"/>
      <c r="Z1112" s="36"/>
      <c r="AA1112" s="36"/>
      <c r="AB1112" s="36"/>
      <c r="AC1112" s="36"/>
      <c r="AD1112" s="36"/>
      <c r="AE1112" s="36"/>
      <c r="AF1112" s="36"/>
      <c r="AG1112" s="36"/>
      <c r="AH1112" s="36"/>
      <c r="AI1112" s="36"/>
      <c r="AJ1112" s="36"/>
      <c r="AK1112" s="36"/>
      <c r="AL1112" s="36"/>
      <c r="AM1112" s="36"/>
      <c r="AN1112" s="36"/>
      <c r="AO1112" s="36"/>
      <c r="AP1112" s="36"/>
      <c r="AQ1112" s="36"/>
      <c r="AR1112" s="36"/>
      <c r="AS1112" s="36"/>
      <c r="AT1112" s="36"/>
      <c r="AU1112" s="36"/>
      <c r="AV1112" s="36"/>
      <c r="AW1112" s="36"/>
      <c r="AX1112" s="36"/>
      <c r="AY1112" s="36"/>
      <c r="AZ1112" s="36"/>
      <c r="BA1112" s="36"/>
      <c r="BB1112" s="36"/>
      <c r="BC1112" s="36"/>
      <c r="BD1112" s="36"/>
      <c r="BE1112" s="36"/>
      <c r="BF1112" s="36"/>
      <c r="BG1112" s="36"/>
      <c r="BH1112" s="36"/>
      <c r="BI1112" s="36"/>
      <c r="BJ1112" s="36"/>
      <c r="BK1112" s="36"/>
      <c r="BL1112" s="36"/>
      <c r="BM1112" s="36"/>
      <c r="BN1112" s="36"/>
      <c r="BO1112" s="36"/>
      <c r="BP1112" s="36"/>
      <c r="BQ1112" s="36"/>
      <c r="BR1112" s="36"/>
      <c r="BS1112" s="36"/>
      <c r="BT1112" s="36"/>
      <c r="BU1112" s="36"/>
      <c r="BV1112" s="36"/>
      <c r="BW1112" s="36"/>
      <c r="BX1112" s="36"/>
      <c r="BY1112" s="36"/>
      <c r="BZ1112" s="36"/>
      <c r="CA1112" s="36"/>
      <c r="CB1112" s="36"/>
      <c r="CC1112" s="36"/>
      <c r="CD1112" s="36"/>
      <c r="CE1112" s="36"/>
      <c r="CF1112" s="36"/>
      <c r="CG1112" s="36"/>
      <c r="CH1112" s="36"/>
      <c r="CI1112" s="36"/>
      <c r="CJ1112" s="36"/>
      <c r="CK1112" s="36"/>
      <c r="CL1112" s="36"/>
      <c r="CM1112" s="36"/>
      <c r="CN1112" s="36"/>
      <c r="CO1112" s="36"/>
      <c r="CP1112" s="36"/>
      <c r="CQ1112" s="36"/>
      <c r="CR1112" s="36"/>
      <c r="CS1112" s="36"/>
      <c r="CT1112" s="36"/>
      <c r="CU1112" s="36"/>
      <c r="CV1112" s="36"/>
      <c r="CW1112" s="36"/>
      <c r="CX1112" s="36"/>
      <c r="CY1112" s="36"/>
      <c r="CZ1112" s="36"/>
      <c r="DA1112" s="36"/>
      <c r="DB1112" s="36"/>
      <c r="DC1112" s="36"/>
      <c r="DD1112" s="36"/>
      <c r="DE1112" s="36"/>
      <c r="DF1112" s="36"/>
      <c r="DG1112" s="36"/>
    </row>
    <row r="1113" spans="2:111" x14ac:dyDescent="0.5">
      <c r="B1113" s="36"/>
      <c r="C1113" s="36"/>
      <c r="D1113" s="36"/>
      <c r="E1113" s="36"/>
      <c r="F1113" s="36"/>
      <c r="G1113" s="36"/>
      <c r="H1113" s="36"/>
      <c r="I1113" s="36"/>
      <c r="J1113" s="36"/>
      <c r="K1113" s="36"/>
      <c r="L1113" s="36"/>
      <c r="M1113" s="36"/>
      <c r="N1113" s="36"/>
      <c r="O1113" s="36"/>
      <c r="P1113" s="36"/>
      <c r="Q1113" s="36"/>
      <c r="R1113" s="36"/>
      <c r="S1113" s="36"/>
      <c r="T1113" s="36"/>
      <c r="U1113" s="36"/>
      <c r="V1113" s="36"/>
      <c r="W1113" s="36"/>
      <c r="X1113" s="36"/>
      <c r="Y1113" s="36"/>
      <c r="Z1113" s="36"/>
      <c r="AA1113" s="36"/>
      <c r="AB1113" s="36"/>
      <c r="AC1113" s="36"/>
      <c r="AD1113" s="36"/>
      <c r="AE1113" s="36"/>
      <c r="AF1113" s="36"/>
      <c r="AG1113" s="36"/>
      <c r="AH1113" s="36"/>
      <c r="AI1113" s="36"/>
      <c r="AJ1113" s="36"/>
      <c r="AK1113" s="36"/>
      <c r="AL1113" s="36"/>
      <c r="AM1113" s="36"/>
      <c r="AN1113" s="36"/>
      <c r="AO1113" s="36"/>
      <c r="AP1113" s="36"/>
      <c r="AQ1113" s="36"/>
      <c r="AR1113" s="36"/>
      <c r="AS1113" s="36"/>
      <c r="AT1113" s="36"/>
      <c r="AU1113" s="36"/>
      <c r="AV1113" s="36"/>
      <c r="AW1113" s="36"/>
      <c r="AX1113" s="36"/>
      <c r="AY1113" s="36"/>
      <c r="AZ1113" s="36"/>
      <c r="BA1113" s="36"/>
      <c r="BB1113" s="36"/>
      <c r="BC1113" s="36"/>
      <c r="BD1113" s="36"/>
      <c r="BE1113" s="36"/>
      <c r="BF1113" s="36"/>
      <c r="BG1113" s="36"/>
      <c r="BH1113" s="36"/>
      <c r="BI1113" s="36"/>
      <c r="BJ1113" s="36"/>
      <c r="BK1113" s="36"/>
      <c r="BL1113" s="36"/>
      <c r="BM1113" s="36"/>
      <c r="BN1113" s="36"/>
      <c r="BO1113" s="36"/>
      <c r="BP1113" s="36"/>
      <c r="BQ1113" s="36"/>
      <c r="BR1113" s="36"/>
      <c r="BS1113" s="36"/>
      <c r="BT1113" s="36"/>
      <c r="BU1113" s="36"/>
      <c r="BV1113" s="36"/>
      <c r="BW1113" s="36"/>
      <c r="BX1113" s="36"/>
      <c r="BY1113" s="36"/>
      <c r="BZ1113" s="36"/>
      <c r="CA1113" s="36"/>
      <c r="CB1113" s="36"/>
      <c r="CC1113" s="36"/>
      <c r="CD1113" s="36"/>
      <c r="CE1113" s="36"/>
      <c r="CF1113" s="36"/>
      <c r="CG1113" s="36"/>
      <c r="CH1113" s="36"/>
      <c r="CI1113" s="36"/>
      <c r="CJ1113" s="36"/>
      <c r="CK1113" s="36"/>
      <c r="CL1113" s="36"/>
      <c r="CM1113" s="36"/>
      <c r="CN1113" s="36"/>
      <c r="CO1113" s="36"/>
      <c r="CP1113" s="36"/>
      <c r="CQ1113" s="36"/>
      <c r="CR1113" s="36"/>
      <c r="CS1113" s="36"/>
      <c r="CT1113" s="36"/>
      <c r="CU1113" s="36"/>
      <c r="CV1113" s="36"/>
      <c r="CW1113" s="36"/>
      <c r="CX1113" s="36"/>
      <c r="CY1113" s="36"/>
      <c r="CZ1113" s="36"/>
      <c r="DA1113" s="36"/>
      <c r="DB1113" s="36"/>
      <c r="DC1113" s="36"/>
      <c r="DD1113" s="36"/>
      <c r="DE1113" s="36"/>
      <c r="DF1113" s="36"/>
      <c r="DG1113" s="36"/>
    </row>
    <row r="1114" spans="2:111" x14ac:dyDescent="0.5">
      <c r="B1114" s="36"/>
      <c r="C1114" s="36"/>
      <c r="D1114" s="36"/>
      <c r="E1114" s="36"/>
      <c r="F1114" s="36"/>
      <c r="G1114" s="36"/>
      <c r="H1114" s="36"/>
      <c r="I1114" s="36"/>
      <c r="J1114" s="36"/>
      <c r="K1114" s="36"/>
      <c r="L1114" s="36"/>
      <c r="M1114" s="36"/>
      <c r="N1114" s="36"/>
      <c r="O1114" s="36"/>
      <c r="P1114" s="36"/>
      <c r="Q1114" s="36"/>
      <c r="R1114" s="36"/>
      <c r="S1114" s="36"/>
      <c r="T1114" s="36"/>
      <c r="U1114" s="36"/>
      <c r="V1114" s="36"/>
      <c r="W1114" s="36"/>
      <c r="X1114" s="36"/>
      <c r="Y1114" s="36"/>
      <c r="Z1114" s="36"/>
      <c r="AA1114" s="36"/>
      <c r="AB1114" s="36"/>
      <c r="AC1114" s="36"/>
      <c r="AD1114" s="36"/>
      <c r="AE1114" s="36"/>
      <c r="AF1114" s="36"/>
      <c r="AG1114" s="36"/>
      <c r="AH1114" s="36"/>
      <c r="AI1114" s="36"/>
      <c r="AJ1114" s="36"/>
      <c r="AK1114" s="36"/>
      <c r="AL1114" s="36"/>
      <c r="AM1114" s="36"/>
      <c r="AN1114" s="36"/>
      <c r="AO1114" s="36"/>
      <c r="AP1114" s="36"/>
      <c r="AQ1114" s="36"/>
      <c r="AR1114" s="36"/>
      <c r="AS1114" s="36"/>
      <c r="AT1114" s="36"/>
      <c r="AU1114" s="36"/>
      <c r="AV1114" s="36"/>
      <c r="AW1114" s="36"/>
      <c r="AX1114" s="36"/>
      <c r="AY1114" s="36"/>
      <c r="AZ1114" s="36"/>
      <c r="BA1114" s="36"/>
      <c r="BB1114" s="36"/>
      <c r="BC1114" s="36"/>
      <c r="BD1114" s="36"/>
      <c r="BE1114" s="36"/>
      <c r="BF1114" s="36"/>
      <c r="BG1114" s="36"/>
      <c r="BH1114" s="36"/>
      <c r="BI1114" s="36"/>
      <c r="BJ1114" s="36"/>
      <c r="BK1114" s="36"/>
      <c r="BL1114" s="36"/>
      <c r="BM1114" s="36"/>
      <c r="BN1114" s="36"/>
      <c r="BO1114" s="36"/>
      <c r="BP1114" s="36"/>
      <c r="BQ1114" s="36"/>
      <c r="BR1114" s="36"/>
      <c r="BS1114" s="36"/>
      <c r="BT1114" s="36"/>
      <c r="BU1114" s="36"/>
      <c r="BV1114" s="36"/>
      <c r="BW1114" s="36"/>
      <c r="BX1114" s="36"/>
      <c r="BY1114" s="36"/>
      <c r="BZ1114" s="36"/>
      <c r="CA1114" s="36"/>
      <c r="CB1114" s="36"/>
      <c r="CC1114" s="36"/>
      <c r="CD1114" s="36"/>
      <c r="CE1114" s="36"/>
      <c r="CF1114" s="36"/>
      <c r="CG1114" s="36"/>
      <c r="CH1114" s="36"/>
      <c r="CI1114" s="36"/>
      <c r="CJ1114" s="36"/>
      <c r="CK1114" s="36"/>
      <c r="CL1114" s="36"/>
      <c r="CM1114" s="36"/>
      <c r="CN1114" s="36"/>
      <c r="CO1114" s="36"/>
      <c r="CP1114" s="36"/>
      <c r="CQ1114" s="36"/>
      <c r="CR1114" s="36"/>
      <c r="CS1114" s="36"/>
      <c r="CT1114" s="36"/>
      <c r="CU1114" s="36"/>
      <c r="CV1114" s="36"/>
      <c r="CW1114" s="36"/>
      <c r="CX1114" s="36"/>
      <c r="CY1114" s="36"/>
      <c r="CZ1114" s="36"/>
      <c r="DA1114" s="36"/>
      <c r="DB1114" s="36"/>
      <c r="DC1114" s="36"/>
      <c r="DD1114" s="36"/>
      <c r="DE1114" s="36"/>
      <c r="DF1114" s="36"/>
      <c r="DG1114" s="36"/>
    </row>
    <row r="1115" spans="2:111" x14ac:dyDescent="0.5">
      <c r="B1115" s="36"/>
      <c r="C1115" s="36"/>
      <c r="D1115" s="36"/>
      <c r="E1115" s="36"/>
      <c r="F1115" s="36"/>
      <c r="G1115" s="36"/>
      <c r="H1115" s="36"/>
      <c r="I1115" s="36"/>
      <c r="J1115" s="36"/>
      <c r="K1115" s="36"/>
      <c r="L1115" s="36"/>
      <c r="M1115" s="36"/>
      <c r="N1115" s="36"/>
      <c r="O1115" s="36"/>
      <c r="P1115" s="36"/>
      <c r="Q1115" s="36"/>
      <c r="R1115" s="36"/>
      <c r="S1115" s="36"/>
      <c r="T1115" s="36"/>
      <c r="U1115" s="36"/>
      <c r="V1115" s="36"/>
      <c r="W1115" s="36"/>
      <c r="X1115" s="36"/>
      <c r="Y1115" s="36"/>
      <c r="Z1115" s="36"/>
      <c r="AA1115" s="36"/>
      <c r="AB1115" s="36"/>
      <c r="AC1115" s="36"/>
      <c r="AD1115" s="36"/>
      <c r="AE1115" s="36"/>
      <c r="AF1115" s="36"/>
      <c r="AG1115" s="36"/>
      <c r="AH1115" s="36"/>
      <c r="AI1115" s="36"/>
      <c r="AJ1115" s="36"/>
      <c r="AK1115" s="36"/>
      <c r="AL1115" s="36"/>
      <c r="AM1115" s="36"/>
      <c r="AN1115" s="36"/>
      <c r="AO1115" s="36"/>
      <c r="AP1115" s="36"/>
      <c r="AQ1115" s="36"/>
      <c r="AR1115" s="36"/>
      <c r="AS1115" s="36"/>
      <c r="AT1115" s="36"/>
      <c r="AU1115" s="36"/>
      <c r="AV1115" s="36"/>
      <c r="AW1115" s="36"/>
      <c r="AX1115" s="36"/>
      <c r="AY1115" s="36"/>
      <c r="AZ1115" s="36"/>
      <c r="BA1115" s="36"/>
      <c r="BB1115" s="36"/>
      <c r="BC1115" s="36"/>
      <c r="BD1115" s="36"/>
      <c r="BE1115" s="36"/>
      <c r="BF1115" s="36"/>
      <c r="BG1115" s="36"/>
      <c r="BH1115" s="36"/>
      <c r="BI1115" s="36"/>
      <c r="BJ1115" s="36"/>
      <c r="BK1115" s="36"/>
      <c r="BL1115" s="36"/>
      <c r="BM1115" s="36"/>
      <c r="BN1115" s="36"/>
      <c r="BO1115" s="36"/>
      <c r="BP1115" s="36"/>
      <c r="BQ1115" s="36"/>
      <c r="BR1115" s="36"/>
      <c r="BS1115" s="36"/>
      <c r="BT1115" s="36"/>
      <c r="BU1115" s="36"/>
      <c r="BV1115" s="36"/>
      <c r="BW1115" s="36"/>
      <c r="BX1115" s="36"/>
      <c r="BY1115" s="36"/>
      <c r="BZ1115" s="36"/>
      <c r="CA1115" s="36"/>
      <c r="CB1115" s="36"/>
      <c r="CC1115" s="36"/>
      <c r="CD1115" s="36"/>
      <c r="CE1115" s="36"/>
      <c r="CF1115" s="36"/>
      <c r="CG1115" s="36"/>
      <c r="CH1115" s="36"/>
      <c r="CI1115" s="36"/>
      <c r="CJ1115" s="36"/>
      <c r="CK1115" s="36"/>
      <c r="CL1115" s="36"/>
      <c r="CM1115" s="36"/>
      <c r="CN1115" s="36"/>
      <c r="CO1115" s="36"/>
      <c r="CP1115" s="36"/>
      <c r="CQ1115" s="36"/>
      <c r="CR1115" s="36"/>
      <c r="CS1115" s="36"/>
      <c r="CT1115" s="36"/>
      <c r="CU1115" s="36"/>
      <c r="CV1115" s="36"/>
      <c r="CW1115" s="36"/>
      <c r="CX1115" s="36"/>
      <c r="CY1115" s="36"/>
      <c r="CZ1115" s="36"/>
      <c r="DA1115" s="36"/>
      <c r="DB1115" s="36"/>
      <c r="DC1115" s="36"/>
      <c r="DD1115" s="36"/>
      <c r="DE1115" s="36"/>
      <c r="DF1115" s="36"/>
      <c r="DG1115" s="36"/>
    </row>
    <row r="1116" spans="2:111" x14ac:dyDescent="0.5">
      <c r="B1116" s="36"/>
      <c r="C1116" s="36"/>
      <c r="D1116" s="36"/>
      <c r="E1116" s="36"/>
      <c r="F1116" s="36"/>
      <c r="G1116" s="36"/>
      <c r="H1116" s="36"/>
      <c r="I1116" s="36"/>
      <c r="J1116" s="36"/>
      <c r="K1116" s="36"/>
      <c r="L1116" s="36"/>
      <c r="M1116" s="36"/>
      <c r="N1116" s="36"/>
      <c r="O1116" s="36"/>
      <c r="P1116" s="36"/>
      <c r="Q1116" s="36"/>
      <c r="R1116" s="36"/>
      <c r="S1116" s="36"/>
      <c r="T1116" s="36"/>
      <c r="U1116" s="36"/>
      <c r="V1116" s="36"/>
      <c r="W1116" s="36"/>
      <c r="X1116" s="36"/>
      <c r="Y1116" s="36"/>
      <c r="Z1116" s="36"/>
      <c r="AA1116" s="36"/>
      <c r="AB1116" s="36"/>
      <c r="AC1116" s="36"/>
      <c r="AD1116" s="36"/>
      <c r="AE1116" s="36"/>
      <c r="AF1116" s="36"/>
      <c r="AG1116" s="36"/>
      <c r="AH1116" s="36"/>
      <c r="AI1116" s="36"/>
      <c r="AJ1116" s="36"/>
      <c r="AK1116" s="36"/>
      <c r="AL1116" s="36"/>
      <c r="AM1116" s="36"/>
      <c r="AN1116" s="36"/>
      <c r="AO1116" s="36"/>
      <c r="AP1116" s="36"/>
      <c r="AQ1116" s="36"/>
      <c r="AR1116" s="36"/>
      <c r="AS1116" s="36"/>
      <c r="AT1116" s="36"/>
      <c r="AU1116" s="36"/>
      <c r="AV1116" s="36"/>
      <c r="AW1116" s="36"/>
      <c r="AX1116" s="36"/>
      <c r="AY1116" s="36"/>
      <c r="AZ1116" s="36"/>
      <c r="BA1116" s="36"/>
      <c r="BB1116" s="36"/>
      <c r="BC1116" s="36"/>
      <c r="BD1116" s="36"/>
      <c r="BE1116" s="36"/>
      <c r="BF1116" s="36"/>
      <c r="BG1116" s="36"/>
      <c r="BH1116" s="36"/>
      <c r="BI1116" s="36"/>
      <c r="BJ1116" s="36"/>
      <c r="BK1116" s="36"/>
      <c r="BL1116" s="36"/>
      <c r="BM1116" s="36"/>
      <c r="BN1116" s="36"/>
      <c r="BO1116" s="36"/>
      <c r="BP1116" s="36"/>
      <c r="BQ1116" s="36"/>
      <c r="BR1116" s="36"/>
      <c r="BS1116" s="36"/>
      <c r="BT1116" s="36"/>
      <c r="BU1116" s="36"/>
      <c r="BV1116" s="36"/>
      <c r="BW1116" s="36"/>
      <c r="BX1116" s="36"/>
      <c r="BY1116" s="36"/>
      <c r="BZ1116" s="36"/>
      <c r="CA1116" s="36"/>
      <c r="CB1116" s="36"/>
      <c r="CC1116" s="36"/>
      <c r="CD1116" s="36"/>
      <c r="CE1116" s="36"/>
      <c r="CF1116" s="36"/>
      <c r="CG1116" s="36"/>
      <c r="CH1116" s="36"/>
      <c r="CI1116" s="36"/>
      <c r="CJ1116" s="36"/>
      <c r="CK1116" s="36"/>
      <c r="CL1116" s="36"/>
      <c r="CM1116" s="36"/>
      <c r="CN1116" s="36"/>
      <c r="CO1116" s="36"/>
      <c r="CP1116" s="36"/>
      <c r="CQ1116" s="36"/>
      <c r="CR1116" s="36"/>
      <c r="CS1116" s="36"/>
      <c r="CT1116" s="36"/>
      <c r="CU1116" s="36"/>
      <c r="CV1116" s="36"/>
      <c r="CW1116" s="36"/>
      <c r="CX1116" s="36"/>
      <c r="CY1116" s="36"/>
      <c r="CZ1116" s="36"/>
      <c r="DA1116" s="36"/>
      <c r="DB1116" s="36"/>
      <c r="DC1116" s="36"/>
      <c r="DD1116" s="36"/>
      <c r="DE1116" s="36"/>
      <c r="DF1116" s="36"/>
      <c r="DG1116" s="36"/>
    </row>
    <row r="1117" spans="2:111" x14ac:dyDescent="0.5">
      <c r="B1117" s="36"/>
      <c r="C1117" s="36"/>
      <c r="D1117" s="36"/>
      <c r="E1117" s="36"/>
      <c r="F1117" s="36"/>
      <c r="G1117" s="36"/>
      <c r="H1117" s="36"/>
      <c r="I1117" s="36"/>
      <c r="J1117" s="36"/>
      <c r="K1117" s="36"/>
      <c r="L1117" s="36"/>
      <c r="M1117" s="36"/>
      <c r="N1117" s="36"/>
      <c r="O1117" s="36"/>
      <c r="P1117" s="36"/>
      <c r="Q1117" s="36"/>
      <c r="R1117" s="36"/>
      <c r="S1117" s="36"/>
      <c r="T1117" s="36"/>
      <c r="U1117" s="36"/>
      <c r="V1117" s="36"/>
      <c r="W1117" s="36"/>
      <c r="X1117" s="36"/>
      <c r="Y1117" s="36"/>
      <c r="Z1117" s="36"/>
      <c r="AA1117" s="36"/>
      <c r="AB1117" s="36"/>
      <c r="AC1117" s="36"/>
      <c r="AD1117" s="36"/>
      <c r="AE1117" s="36"/>
      <c r="AF1117" s="36"/>
      <c r="AG1117" s="36"/>
      <c r="AH1117" s="36"/>
      <c r="AI1117" s="36"/>
      <c r="AJ1117" s="36"/>
      <c r="AK1117" s="36"/>
      <c r="AL1117" s="36"/>
      <c r="AM1117" s="36"/>
      <c r="AN1117" s="36"/>
      <c r="AO1117" s="36"/>
      <c r="AP1117" s="36"/>
      <c r="AQ1117" s="36"/>
      <c r="AR1117" s="36"/>
      <c r="AS1117" s="36"/>
      <c r="AT1117" s="36"/>
      <c r="AU1117" s="36"/>
      <c r="AV1117" s="36"/>
      <c r="AW1117" s="36"/>
      <c r="AX1117" s="36"/>
      <c r="AY1117" s="36"/>
      <c r="AZ1117" s="36"/>
      <c r="BA1117" s="36"/>
      <c r="BB1117" s="36"/>
      <c r="BC1117" s="36"/>
      <c r="BD1117" s="36"/>
      <c r="BE1117" s="36"/>
      <c r="BF1117" s="36"/>
      <c r="BG1117" s="36"/>
      <c r="BH1117" s="36"/>
      <c r="BI1117" s="36"/>
      <c r="BJ1117" s="36"/>
      <c r="BK1117" s="36"/>
      <c r="BL1117" s="36"/>
      <c r="BM1117" s="36"/>
      <c r="BN1117" s="36"/>
      <c r="BO1117" s="36"/>
      <c r="BP1117" s="36"/>
      <c r="BQ1117" s="36"/>
      <c r="BR1117" s="36"/>
      <c r="BS1117" s="36"/>
      <c r="BT1117" s="36"/>
      <c r="BU1117" s="36"/>
      <c r="BV1117" s="36"/>
      <c r="BW1117" s="36"/>
      <c r="BX1117" s="36"/>
      <c r="BY1117" s="36"/>
      <c r="BZ1117" s="36"/>
      <c r="CA1117" s="36"/>
      <c r="CB1117" s="36"/>
      <c r="CC1117" s="36"/>
      <c r="CD1117" s="36"/>
      <c r="CE1117" s="36"/>
      <c r="CF1117" s="36"/>
      <c r="CG1117" s="36"/>
      <c r="CH1117" s="36"/>
      <c r="CI1117" s="36"/>
      <c r="CJ1117" s="36"/>
      <c r="CK1117" s="36"/>
      <c r="CL1117" s="36"/>
      <c r="CM1117" s="36"/>
      <c r="CN1117" s="36"/>
      <c r="CO1117" s="36"/>
      <c r="CP1117" s="36"/>
      <c r="CQ1117" s="36"/>
      <c r="CR1117" s="36"/>
      <c r="CS1117" s="36"/>
      <c r="CT1117" s="36"/>
      <c r="CU1117" s="36"/>
      <c r="CV1117" s="36"/>
      <c r="CW1117" s="36"/>
      <c r="CX1117" s="36"/>
      <c r="CY1117" s="36"/>
      <c r="CZ1117" s="36"/>
      <c r="DA1117" s="36"/>
      <c r="DB1117" s="36"/>
      <c r="DC1117" s="36"/>
      <c r="DD1117" s="36"/>
      <c r="DE1117" s="36"/>
      <c r="DF1117" s="36"/>
      <c r="DG1117" s="36"/>
    </row>
    <row r="1118" spans="2:111" x14ac:dyDescent="0.5">
      <c r="B1118" s="36"/>
      <c r="C1118" s="36"/>
      <c r="D1118" s="36"/>
      <c r="E1118" s="36"/>
      <c r="F1118" s="36"/>
      <c r="G1118" s="36"/>
      <c r="H1118" s="36"/>
      <c r="I1118" s="36"/>
      <c r="J1118" s="36"/>
      <c r="K1118" s="36"/>
      <c r="L1118" s="36"/>
      <c r="M1118" s="36"/>
      <c r="N1118" s="36"/>
      <c r="O1118" s="36"/>
      <c r="P1118" s="36"/>
      <c r="Q1118" s="36"/>
      <c r="R1118" s="36"/>
      <c r="S1118" s="36"/>
      <c r="T1118" s="36"/>
      <c r="U1118" s="36"/>
      <c r="V1118" s="36"/>
      <c r="W1118" s="36"/>
      <c r="X1118" s="36"/>
      <c r="Y1118" s="36"/>
      <c r="Z1118" s="36"/>
      <c r="AA1118" s="36"/>
      <c r="AB1118" s="36"/>
      <c r="AC1118" s="36"/>
      <c r="AD1118" s="36"/>
      <c r="AE1118" s="36"/>
      <c r="AF1118" s="36"/>
      <c r="AG1118" s="36"/>
      <c r="AH1118" s="36"/>
      <c r="AI1118" s="36"/>
      <c r="AJ1118" s="36"/>
      <c r="AK1118" s="36"/>
      <c r="AL1118" s="36"/>
      <c r="AM1118" s="36"/>
      <c r="AN1118" s="36"/>
      <c r="AO1118" s="36"/>
      <c r="AP1118" s="36"/>
      <c r="AQ1118" s="36"/>
      <c r="AR1118" s="36"/>
      <c r="AS1118" s="36"/>
      <c r="AT1118" s="36"/>
      <c r="AU1118" s="36"/>
      <c r="AV1118" s="36"/>
      <c r="AW1118" s="36"/>
      <c r="AX1118" s="36"/>
      <c r="AY1118" s="36"/>
      <c r="AZ1118" s="36"/>
      <c r="BA1118" s="36"/>
      <c r="BB1118" s="36"/>
      <c r="BC1118" s="36"/>
      <c r="BD1118" s="36"/>
      <c r="BE1118" s="36"/>
      <c r="BF1118" s="36"/>
      <c r="BG1118" s="36"/>
      <c r="BH1118" s="36"/>
      <c r="BI1118" s="36"/>
      <c r="BJ1118" s="36"/>
      <c r="BK1118" s="36"/>
      <c r="BL1118" s="36"/>
      <c r="BM1118" s="36"/>
      <c r="BN1118" s="36"/>
      <c r="BO1118" s="36"/>
      <c r="BP1118" s="36"/>
      <c r="BQ1118" s="36"/>
      <c r="BR1118" s="36"/>
      <c r="BS1118" s="36"/>
      <c r="BT1118" s="36"/>
      <c r="BU1118" s="36"/>
      <c r="BV1118" s="36"/>
      <c r="BW1118" s="36"/>
      <c r="BX1118" s="36"/>
      <c r="BY1118" s="36"/>
      <c r="BZ1118" s="36"/>
      <c r="CA1118" s="36"/>
      <c r="CB1118" s="36"/>
      <c r="CC1118" s="36"/>
      <c r="CD1118" s="36"/>
      <c r="CE1118" s="36"/>
      <c r="CF1118" s="36"/>
      <c r="CG1118" s="36"/>
      <c r="CH1118" s="36"/>
      <c r="CI1118" s="36"/>
      <c r="CJ1118" s="36"/>
      <c r="CK1118" s="36"/>
      <c r="CL1118" s="36"/>
      <c r="CM1118" s="36"/>
      <c r="CN1118" s="36"/>
      <c r="CO1118" s="36"/>
      <c r="CP1118" s="36"/>
      <c r="CQ1118" s="36"/>
      <c r="CR1118" s="36"/>
      <c r="CS1118" s="36"/>
      <c r="CT1118" s="36"/>
      <c r="CU1118" s="36"/>
      <c r="CV1118" s="36"/>
      <c r="CW1118" s="36"/>
      <c r="CX1118" s="36"/>
      <c r="CY1118" s="36"/>
      <c r="CZ1118" s="36"/>
      <c r="DA1118" s="36"/>
      <c r="DB1118" s="36"/>
      <c r="DC1118" s="36"/>
      <c r="DD1118" s="36"/>
      <c r="DE1118" s="36"/>
      <c r="DF1118" s="36"/>
      <c r="DG1118" s="36"/>
    </row>
    <row r="1119" spans="2:111" x14ac:dyDescent="0.5">
      <c r="B1119" s="36"/>
      <c r="C1119" s="36"/>
      <c r="D1119" s="36"/>
      <c r="E1119" s="36"/>
      <c r="F1119" s="36"/>
      <c r="G1119" s="36"/>
      <c r="H1119" s="36"/>
      <c r="I1119" s="36"/>
      <c r="J1119" s="36"/>
      <c r="K1119" s="36"/>
      <c r="L1119" s="36"/>
      <c r="M1119" s="36"/>
      <c r="N1119" s="36"/>
      <c r="O1119" s="36"/>
      <c r="P1119" s="36"/>
      <c r="Q1119" s="36"/>
      <c r="R1119" s="36"/>
      <c r="S1119" s="36"/>
      <c r="T1119" s="36"/>
      <c r="U1119" s="36"/>
      <c r="V1119" s="36"/>
      <c r="W1119" s="36"/>
      <c r="X1119" s="36"/>
      <c r="Y1119" s="36"/>
      <c r="Z1119" s="36"/>
      <c r="AA1119" s="36"/>
      <c r="AB1119" s="36"/>
      <c r="AC1119" s="36"/>
      <c r="AD1119" s="36"/>
      <c r="AE1119" s="36"/>
      <c r="AF1119" s="36"/>
      <c r="AG1119" s="36"/>
      <c r="AH1119" s="36"/>
      <c r="AI1119" s="36"/>
      <c r="AJ1119" s="36"/>
      <c r="AK1119" s="36"/>
      <c r="AL1119" s="36"/>
      <c r="AM1119" s="36"/>
      <c r="AN1119" s="36"/>
      <c r="AO1119" s="36"/>
      <c r="AP1119" s="36"/>
      <c r="AQ1119" s="36"/>
      <c r="AR1119" s="36"/>
      <c r="AS1119" s="36"/>
      <c r="AT1119" s="36"/>
      <c r="AU1119" s="36"/>
      <c r="AV1119" s="36"/>
      <c r="AW1119" s="36"/>
      <c r="AX1119" s="36"/>
      <c r="AY1119" s="36"/>
      <c r="AZ1119" s="36"/>
      <c r="BA1119" s="36"/>
      <c r="BB1119" s="36"/>
      <c r="BC1119" s="36"/>
      <c r="BD1119" s="36"/>
      <c r="BE1119" s="36"/>
      <c r="BF1119" s="36"/>
      <c r="BG1119" s="36"/>
      <c r="BH1119" s="36"/>
      <c r="BI1119" s="36"/>
      <c r="BJ1119" s="36"/>
      <c r="BK1119" s="36"/>
      <c r="BL1119" s="36"/>
      <c r="BM1119" s="36"/>
      <c r="BN1119" s="36"/>
      <c r="BO1119" s="36"/>
      <c r="BP1119" s="36"/>
      <c r="BQ1119" s="36"/>
      <c r="BR1119" s="36"/>
      <c r="BS1119" s="36"/>
      <c r="BT1119" s="36"/>
      <c r="BU1119" s="36"/>
      <c r="BV1119" s="36"/>
      <c r="BW1119" s="36"/>
      <c r="BX1119" s="36"/>
      <c r="BY1119" s="36"/>
      <c r="BZ1119" s="36"/>
      <c r="CA1119" s="36"/>
      <c r="CB1119" s="36"/>
      <c r="CC1119" s="36"/>
      <c r="CD1119" s="36"/>
      <c r="CE1119" s="36"/>
      <c r="CF1119" s="36"/>
      <c r="CG1119" s="36"/>
      <c r="CH1119" s="36"/>
      <c r="CI1119" s="36"/>
      <c r="CJ1119" s="36"/>
      <c r="CK1119" s="36"/>
      <c r="CL1119" s="36"/>
      <c r="CM1119" s="36"/>
      <c r="CN1119" s="36"/>
      <c r="CO1119" s="36"/>
      <c r="CP1119" s="36"/>
      <c r="CQ1119" s="36"/>
      <c r="CR1119" s="36"/>
      <c r="CS1119" s="36"/>
      <c r="CT1119" s="36"/>
      <c r="CU1119" s="36"/>
      <c r="CV1119" s="36"/>
      <c r="CW1119" s="36"/>
      <c r="CX1119" s="36"/>
      <c r="CY1119" s="36"/>
      <c r="CZ1119" s="36"/>
      <c r="DA1119" s="36"/>
      <c r="DB1119" s="36"/>
      <c r="DC1119" s="36"/>
      <c r="DD1119" s="36"/>
      <c r="DE1119" s="36"/>
      <c r="DF1119" s="36"/>
      <c r="DG1119" s="36"/>
    </row>
    <row r="1120" spans="2:111" x14ac:dyDescent="0.5">
      <c r="B1120" s="36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36"/>
      <c r="P1120" s="36"/>
      <c r="Q1120" s="36"/>
      <c r="R1120" s="36"/>
      <c r="S1120" s="36"/>
      <c r="T1120" s="36"/>
      <c r="U1120" s="36"/>
      <c r="V1120" s="36"/>
      <c r="W1120" s="36"/>
      <c r="X1120" s="36"/>
      <c r="Y1120" s="36"/>
      <c r="Z1120" s="36"/>
      <c r="AA1120" s="36"/>
      <c r="AB1120" s="36"/>
      <c r="AC1120" s="36"/>
      <c r="AD1120" s="36"/>
      <c r="AE1120" s="36"/>
      <c r="AF1120" s="36"/>
      <c r="AG1120" s="36"/>
      <c r="AH1120" s="36"/>
      <c r="AI1120" s="36"/>
      <c r="AJ1120" s="36"/>
      <c r="AK1120" s="36"/>
      <c r="AL1120" s="36"/>
      <c r="AM1120" s="36"/>
      <c r="AN1120" s="36"/>
      <c r="AO1120" s="36"/>
      <c r="AP1120" s="36"/>
      <c r="AQ1120" s="36"/>
      <c r="AR1120" s="36"/>
      <c r="AS1120" s="36"/>
      <c r="AT1120" s="36"/>
      <c r="AU1120" s="36"/>
      <c r="AV1120" s="36"/>
      <c r="AW1120" s="36"/>
      <c r="AX1120" s="36"/>
      <c r="AY1120" s="36"/>
      <c r="AZ1120" s="36"/>
      <c r="BA1120" s="36"/>
      <c r="BB1120" s="36"/>
      <c r="BC1120" s="36"/>
      <c r="BD1120" s="36"/>
      <c r="BE1120" s="36"/>
      <c r="BF1120" s="36"/>
      <c r="BG1120" s="36"/>
      <c r="BH1120" s="36"/>
      <c r="BI1120" s="36"/>
      <c r="BJ1120" s="36"/>
      <c r="BK1120" s="36"/>
      <c r="BL1120" s="36"/>
      <c r="BM1120" s="36"/>
      <c r="BN1120" s="36"/>
      <c r="BO1120" s="36"/>
      <c r="BP1120" s="36"/>
      <c r="BQ1120" s="36"/>
      <c r="BR1120" s="36"/>
      <c r="BS1120" s="36"/>
      <c r="BT1120" s="36"/>
      <c r="BU1120" s="36"/>
      <c r="BV1120" s="36"/>
      <c r="BW1120" s="36"/>
      <c r="BX1120" s="36"/>
      <c r="BY1120" s="36"/>
      <c r="BZ1120" s="36"/>
      <c r="CA1120" s="36"/>
      <c r="CB1120" s="36"/>
      <c r="CC1120" s="36"/>
      <c r="CD1120" s="36"/>
      <c r="CE1120" s="36"/>
      <c r="CF1120" s="36"/>
      <c r="CG1120" s="36"/>
      <c r="CH1120" s="36"/>
      <c r="CI1120" s="36"/>
      <c r="CJ1120" s="36"/>
      <c r="CK1120" s="36"/>
      <c r="CL1120" s="36"/>
      <c r="CM1120" s="36"/>
      <c r="CN1120" s="36"/>
      <c r="CO1120" s="36"/>
      <c r="CP1120" s="36"/>
      <c r="CQ1120" s="36"/>
      <c r="CR1120" s="36"/>
      <c r="CS1120" s="36"/>
      <c r="CT1120" s="36"/>
      <c r="CU1120" s="36"/>
      <c r="CV1120" s="36"/>
      <c r="CW1120" s="36"/>
      <c r="CX1120" s="36"/>
      <c r="CY1120" s="36"/>
      <c r="CZ1120" s="36"/>
      <c r="DA1120" s="36"/>
      <c r="DB1120" s="36"/>
      <c r="DC1120" s="36"/>
      <c r="DD1120" s="36"/>
      <c r="DE1120" s="36"/>
      <c r="DF1120" s="36"/>
      <c r="DG1120" s="36"/>
    </row>
    <row r="1121" spans="2:111" x14ac:dyDescent="0.5">
      <c r="B1121" s="36"/>
      <c r="C1121" s="36"/>
      <c r="D1121" s="36"/>
      <c r="E1121" s="36"/>
      <c r="F1121" s="36"/>
      <c r="G1121" s="36"/>
      <c r="H1121" s="36"/>
      <c r="I1121" s="36"/>
      <c r="J1121" s="36"/>
      <c r="K1121" s="36"/>
      <c r="L1121" s="36"/>
      <c r="M1121" s="36"/>
      <c r="N1121" s="36"/>
      <c r="O1121" s="36"/>
      <c r="P1121" s="36"/>
      <c r="Q1121" s="36"/>
      <c r="R1121" s="36"/>
      <c r="S1121" s="36"/>
      <c r="T1121" s="36"/>
      <c r="U1121" s="36"/>
      <c r="V1121" s="36"/>
      <c r="W1121" s="36"/>
      <c r="X1121" s="36"/>
      <c r="Y1121" s="36"/>
      <c r="Z1121" s="36"/>
      <c r="AA1121" s="36"/>
      <c r="AB1121" s="36"/>
      <c r="AC1121" s="36"/>
      <c r="AD1121" s="36"/>
      <c r="AE1121" s="36"/>
      <c r="AF1121" s="36"/>
      <c r="AG1121" s="36"/>
      <c r="AH1121" s="36"/>
      <c r="AI1121" s="36"/>
      <c r="AJ1121" s="36"/>
      <c r="AK1121" s="36"/>
      <c r="AL1121" s="36"/>
      <c r="AM1121" s="36"/>
      <c r="AN1121" s="36"/>
      <c r="AO1121" s="36"/>
      <c r="AP1121" s="36"/>
      <c r="AQ1121" s="36"/>
      <c r="AR1121" s="36"/>
      <c r="AS1121" s="36"/>
      <c r="AT1121" s="36"/>
      <c r="AU1121" s="36"/>
      <c r="AV1121" s="36"/>
      <c r="AW1121" s="36"/>
      <c r="AX1121" s="36"/>
      <c r="AY1121" s="36"/>
      <c r="AZ1121" s="36"/>
      <c r="BA1121" s="36"/>
      <c r="BB1121" s="36"/>
      <c r="BC1121" s="36"/>
      <c r="BD1121" s="36"/>
      <c r="BE1121" s="36"/>
      <c r="BF1121" s="36"/>
      <c r="BG1121" s="36"/>
      <c r="BH1121" s="36"/>
      <c r="BI1121" s="36"/>
      <c r="BJ1121" s="36"/>
      <c r="BK1121" s="36"/>
      <c r="BL1121" s="36"/>
      <c r="BM1121" s="36"/>
      <c r="BN1121" s="36"/>
      <c r="BO1121" s="36"/>
      <c r="BP1121" s="36"/>
      <c r="BQ1121" s="36"/>
      <c r="BR1121" s="36"/>
      <c r="BS1121" s="36"/>
      <c r="BT1121" s="36"/>
      <c r="BU1121" s="36"/>
      <c r="BV1121" s="36"/>
      <c r="BW1121" s="36"/>
      <c r="BX1121" s="36"/>
      <c r="BY1121" s="36"/>
      <c r="BZ1121" s="36"/>
      <c r="CA1121" s="36"/>
      <c r="CB1121" s="36"/>
      <c r="CC1121" s="36"/>
      <c r="CD1121" s="36"/>
      <c r="CE1121" s="36"/>
      <c r="CF1121" s="36"/>
      <c r="CG1121" s="36"/>
      <c r="CH1121" s="36"/>
      <c r="CI1121" s="36"/>
      <c r="CJ1121" s="36"/>
      <c r="CK1121" s="36"/>
      <c r="CL1121" s="36"/>
      <c r="CM1121" s="36"/>
      <c r="CN1121" s="36"/>
      <c r="CO1121" s="36"/>
      <c r="CP1121" s="36"/>
      <c r="CQ1121" s="36"/>
      <c r="CR1121" s="36"/>
      <c r="CS1121" s="36"/>
      <c r="CT1121" s="36"/>
      <c r="CU1121" s="36"/>
      <c r="CV1121" s="36"/>
      <c r="CW1121" s="36"/>
      <c r="CX1121" s="36"/>
      <c r="CY1121" s="36"/>
      <c r="CZ1121" s="36"/>
      <c r="DA1121" s="36"/>
      <c r="DB1121" s="36"/>
      <c r="DC1121" s="36"/>
      <c r="DD1121" s="36"/>
      <c r="DE1121" s="36"/>
      <c r="DF1121" s="36"/>
      <c r="DG1121" s="36"/>
    </row>
    <row r="1122" spans="2:111" x14ac:dyDescent="0.5">
      <c r="B1122" s="36"/>
      <c r="C1122" s="36"/>
      <c r="D1122" s="36"/>
      <c r="E1122" s="36"/>
      <c r="F1122" s="36"/>
      <c r="G1122" s="36"/>
      <c r="H1122" s="36"/>
      <c r="I1122" s="36"/>
      <c r="J1122" s="36"/>
      <c r="K1122" s="36"/>
      <c r="L1122" s="36"/>
      <c r="M1122" s="36"/>
      <c r="N1122" s="36"/>
      <c r="O1122" s="36"/>
      <c r="P1122" s="36"/>
      <c r="Q1122" s="36"/>
      <c r="R1122" s="36"/>
      <c r="S1122" s="36"/>
      <c r="T1122" s="36"/>
      <c r="U1122" s="36"/>
      <c r="V1122" s="36"/>
      <c r="W1122" s="36"/>
      <c r="X1122" s="36"/>
      <c r="Y1122" s="36"/>
      <c r="Z1122" s="36"/>
      <c r="AA1122" s="36"/>
      <c r="AB1122" s="36"/>
      <c r="AC1122" s="36"/>
      <c r="AD1122" s="36"/>
      <c r="AE1122" s="36"/>
      <c r="AF1122" s="36"/>
      <c r="AG1122" s="36"/>
      <c r="AH1122" s="36"/>
      <c r="AI1122" s="36"/>
      <c r="AJ1122" s="36"/>
      <c r="AK1122" s="36"/>
      <c r="AL1122" s="36"/>
      <c r="AM1122" s="36"/>
      <c r="AN1122" s="36"/>
      <c r="AO1122" s="36"/>
      <c r="AP1122" s="36"/>
      <c r="AQ1122" s="36"/>
      <c r="AR1122" s="36"/>
      <c r="AS1122" s="36"/>
      <c r="AT1122" s="36"/>
      <c r="AU1122" s="36"/>
      <c r="AV1122" s="36"/>
      <c r="AW1122" s="36"/>
      <c r="AX1122" s="36"/>
      <c r="AY1122" s="36"/>
      <c r="AZ1122" s="36"/>
      <c r="BA1122" s="36"/>
      <c r="BB1122" s="36"/>
      <c r="BC1122" s="36"/>
      <c r="BD1122" s="36"/>
      <c r="BE1122" s="36"/>
      <c r="BF1122" s="36"/>
      <c r="BG1122" s="36"/>
      <c r="BH1122" s="36"/>
      <c r="BI1122" s="36"/>
      <c r="BJ1122" s="36"/>
      <c r="BK1122" s="36"/>
      <c r="BL1122" s="36"/>
      <c r="BM1122" s="36"/>
      <c r="BN1122" s="36"/>
      <c r="BO1122" s="36"/>
      <c r="BP1122" s="36"/>
      <c r="BQ1122" s="36"/>
      <c r="BR1122" s="36"/>
      <c r="BS1122" s="36"/>
      <c r="BT1122" s="36"/>
      <c r="BU1122" s="36"/>
      <c r="BV1122" s="36"/>
      <c r="BW1122" s="36"/>
      <c r="BX1122" s="36"/>
      <c r="BY1122" s="36"/>
      <c r="BZ1122" s="36"/>
      <c r="CA1122" s="36"/>
      <c r="CB1122" s="36"/>
      <c r="CC1122" s="36"/>
      <c r="CD1122" s="36"/>
      <c r="CE1122" s="36"/>
      <c r="CF1122" s="36"/>
      <c r="CG1122" s="36"/>
      <c r="CH1122" s="36"/>
      <c r="CI1122" s="36"/>
      <c r="CJ1122" s="36"/>
      <c r="CK1122" s="36"/>
      <c r="CL1122" s="36"/>
      <c r="CM1122" s="36"/>
      <c r="CN1122" s="36"/>
      <c r="CO1122" s="36"/>
      <c r="CP1122" s="36"/>
      <c r="CQ1122" s="36"/>
      <c r="CR1122" s="36"/>
      <c r="CS1122" s="36"/>
      <c r="CT1122" s="36"/>
      <c r="CU1122" s="36"/>
      <c r="CV1122" s="36"/>
      <c r="CW1122" s="36"/>
      <c r="CX1122" s="36"/>
      <c r="CY1122" s="36"/>
      <c r="CZ1122" s="36"/>
      <c r="DA1122" s="36"/>
      <c r="DB1122" s="36"/>
      <c r="DC1122" s="36"/>
      <c r="DD1122" s="36"/>
      <c r="DE1122" s="36"/>
      <c r="DF1122" s="36"/>
      <c r="DG1122" s="36"/>
    </row>
    <row r="1123" spans="2:111" x14ac:dyDescent="0.5">
      <c r="B1123" s="36"/>
      <c r="C1123" s="36"/>
      <c r="D1123" s="36"/>
      <c r="E1123" s="36"/>
      <c r="F1123" s="36"/>
      <c r="G1123" s="36"/>
      <c r="H1123" s="36"/>
      <c r="I1123" s="36"/>
      <c r="J1123" s="36"/>
      <c r="K1123" s="36"/>
      <c r="L1123" s="36"/>
      <c r="M1123" s="36"/>
      <c r="N1123" s="36"/>
      <c r="O1123" s="36"/>
      <c r="P1123" s="36"/>
      <c r="Q1123" s="36"/>
      <c r="R1123" s="36"/>
      <c r="S1123" s="36"/>
      <c r="T1123" s="36"/>
      <c r="U1123" s="36"/>
      <c r="V1123" s="36"/>
      <c r="W1123" s="36"/>
      <c r="X1123" s="36"/>
      <c r="Y1123" s="36"/>
      <c r="Z1123" s="36"/>
      <c r="AA1123" s="36"/>
      <c r="AB1123" s="36"/>
      <c r="AC1123" s="36"/>
      <c r="AD1123" s="36"/>
      <c r="AE1123" s="36"/>
      <c r="AF1123" s="36"/>
      <c r="AG1123" s="36"/>
      <c r="AH1123" s="36"/>
      <c r="AI1123" s="36"/>
      <c r="AJ1123" s="36"/>
      <c r="AK1123" s="36"/>
      <c r="AL1123" s="36"/>
      <c r="AM1123" s="36"/>
      <c r="AN1123" s="36"/>
      <c r="AO1123" s="36"/>
      <c r="AP1123" s="36"/>
      <c r="AQ1123" s="36"/>
      <c r="AR1123" s="36"/>
      <c r="AS1123" s="36"/>
      <c r="AT1123" s="36"/>
      <c r="AU1123" s="36"/>
      <c r="AV1123" s="36"/>
      <c r="AW1123" s="36"/>
      <c r="AX1123" s="36"/>
      <c r="AY1123" s="36"/>
      <c r="AZ1123" s="36"/>
      <c r="BA1123" s="36"/>
      <c r="BB1123" s="36"/>
      <c r="BC1123" s="36"/>
      <c r="BD1123" s="36"/>
      <c r="BE1123" s="36"/>
      <c r="BF1123" s="36"/>
      <c r="BG1123" s="36"/>
      <c r="BH1123" s="36"/>
      <c r="BI1123" s="36"/>
      <c r="BJ1123" s="36"/>
      <c r="BK1123" s="36"/>
      <c r="BL1123" s="36"/>
      <c r="BM1123" s="36"/>
      <c r="BN1123" s="36"/>
      <c r="BO1123" s="36"/>
      <c r="BP1123" s="36"/>
      <c r="BQ1123" s="36"/>
      <c r="BR1123" s="36"/>
      <c r="BS1123" s="36"/>
      <c r="BT1123" s="36"/>
      <c r="BU1123" s="36"/>
      <c r="BV1123" s="36"/>
      <c r="BW1123" s="36"/>
      <c r="BX1123" s="36"/>
      <c r="BY1123" s="36"/>
      <c r="BZ1123" s="36"/>
      <c r="CA1123" s="36"/>
      <c r="CB1123" s="36"/>
      <c r="CC1123" s="36"/>
      <c r="CD1123" s="36"/>
      <c r="CE1123" s="36"/>
      <c r="CF1123" s="36"/>
      <c r="CG1123" s="36"/>
      <c r="CH1123" s="36"/>
      <c r="CI1123" s="36"/>
      <c r="CJ1123" s="36"/>
      <c r="CK1123" s="36"/>
      <c r="CL1123" s="36"/>
      <c r="CM1123" s="36"/>
      <c r="CN1123" s="36"/>
      <c r="CO1123" s="36"/>
      <c r="CP1123" s="36"/>
      <c r="CQ1123" s="36"/>
      <c r="CR1123" s="36"/>
      <c r="CS1123" s="36"/>
      <c r="CT1123" s="36"/>
      <c r="CU1123" s="36"/>
      <c r="CV1123" s="36"/>
      <c r="CW1123" s="36"/>
      <c r="CX1123" s="36"/>
      <c r="CY1123" s="36"/>
      <c r="CZ1123" s="36"/>
      <c r="DA1123" s="36"/>
      <c r="DB1123" s="36"/>
      <c r="DC1123" s="36"/>
      <c r="DD1123" s="36"/>
      <c r="DE1123" s="36"/>
      <c r="DF1123" s="36"/>
      <c r="DG1123" s="36"/>
    </row>
    <row r="1124" spans="2:111" x14ac:dyDescent="0.5">
      <c r="B1124" s="36"/>
      <c r="C1124" s="36"/>
      <c r="D1124" s="36"/>
      <c r="E1124" s="36"/>
      <c r="F1124" s="36"/>
      <c r="G1124" s="36"/>
      <c r="H1124" s="36"/>
      <c r="I1124" s="36"/>
      <c r="J1124" s="36"/>
      <c r="K1124" s="36"/>
      <c r="L1124" s="36"/>
      <c r="M1124" s="36"/>
      <c r="N1124" s="36"/>
      <c r="O1124" s="36"/>
      <c r="P1124" s="36"/>
      <c r="Q1124" s="36"/>
      <c r="R1124" s="36"/>
      <c r="S1124" s="36"/>
      <c r="T1124" s="36"/>
      <c r="U1124" s="36"/>
      <c r="V1124" s="36"/>
      <c r="W1124" s="36"/>
      <c r="X1124" s="36"/>
      <c r="Y1124" s="36"/>
      <c r="Z1124" s="36"/>
      <c r="AA1124" s="36"/>
      <c r="AB1124" s="36"/>
      <c r="AC1124" s="36"/>
      <c r="AD1124" s="36"/>
      <c r="AE1124" s="36"/>
      <c r="AF1124" s="36"/>
      <c r="AG1124" s="36"/>
      <c r="AH1124" s="36"/>
      <c r="AI1124" s="36"/>
      <c r="AJ1124" s="36"/>
      <c r="AK1124" s="36"/>
      <c r="AL1124" s="36"/>
      <c r="AM1124" s="36"/>
      <c r="AN1124" s="36"/>
      <c r="AO1124" s="36"/>
      <c r="AP1124" s="36"/>
      <c r="AQ1124" s="36"/>
      <c r="AR1124" s="36"/>
      <c r="AS1124" s="36"/>
      <c r="AT1124" s="36"/>
      <c r="AU1124" s="36"/>
      <c r="AV1124" s="36"/>
      <c r="AW1124" s="36"/>
      <c r="AX1124" s="36"/>
      <c r="AY1124" s="36"/>
      <c r="AZ1124" s="36"/>
      <c r="BA1124" s="36"/>
      <c r="BB1124" s="36"/>
      <c r="BC1124" s="36"/>
      <c r="BD1124" s="36"/>
      <c r="BE1124" s="36"/>
      <c r="BF1124" s="36"/>
      <c r="BG1124" s="36"/>
      <c r="BH1124" s="36"/>
      <c r="BI1124" s="36"/>
      <c r="BJ1124" s="36"/>
      <c r="BK1124" s="36"/>
      <c r="BL1124" s="36"/>
      <c r="BM1124" s="36"/>
      <c r="BN1124" s="36"/>
      <c r="BO1124" s="36"/>
      <c r="BP1124" s="36"/>
      <c r="BQ1124" s="36"/>
      <c r="BR1124" s="36"/>
      <c r="BS1124" s="36"/>
      <c r="BT1124" s="36"/>
      <c r="BU1124" s="36"/>
      <c r="BV1124" s="36"/>
      <c r="BW1124" s="36"/>
      <c r="BX1124" s="36"/>
      <c r="BY1124" s="36"/>
      <c r="BZ1124" s="36"/>
      <c r="CA1124" s="36"/>
      <c r="CB1124" s="36"/>
      <c r="CC1124" s="36"/>
      <c r="CD1124" s="36"/>
      <c r="CE1124" s="36"/>
      <c r="CF1124" s="36"/>
      <c r="CG1124" s="36"/>
      <c r="CH1124" s="36"/>
      <c r="CI1124" s="36"/>
      <c r="CJ1124" s="36"/>
      <c r="CK1124" s="36"/>
      <c r="CL1124" s="36"/>
      <c r="CM1124" s="36"/>
      <c r="CN1124" s="36"/>
      <c r="CO1124" s="36"/>
      <c r="CP1124" s="36"/>
      <c r="CQ1124" s="36"/>
      <c r="CR1124" s="36"/>
      <c r="CS1124" s="36"/>
      <c r="CT1124" s="36"/>
      <c r="CU1124" s="36"/>
      <c r="CV1124" s="36"/>
      <c r="CW1124" s="36"/>
      <c r="CX1124" s="36"/>
      <c r="CY1124" s="36"/>
      <c r="CZ1124" s="36"/>
      <c r="DA1124" s="36"/>
      <c r="DB1124" s="36"/>
      <c r="DC1124" s="36"/>
      <c r="DD1124" s="36"/>
      <c r="DE1124" s="36"/>
      <c r="DF1124" s="36"/>
      <c r="DG1124" s="36"/>
    </row>
    <row r="1125" spans="2:111" x14ac:dyDescent="0.5">
      <c r="B1125" s="36"/>
      <c r="C1125" s="36"/>
      <c r="D1125" s="36"/>
      <c r="E1125" s="36"/>
      <c r="F1125" s="36"/>
      <c r="G1125" s="36"/>
      <c r="H1125" s="36"/>
      <c r="I1125" s="36"/>
      <c r="J1125" s="36"/>
      <c r="K1125" s="36"/>
      <c r="L1125" s="36"/>
      <c r="M1125" s="36"/>
      <c r="N1125" s="36"/>
      <c r="O1125" s="36"/>
      <c r="P1125" s="36"/>
      <c r="Q1125" s="36"/>
      <c r="R1125" s="36"/>
      <c r="S1125" s="36"/>
      <c r="T1125" s="36"/>
      <c r="U1125" s="36"/>
      <c r="V1125" s="36"/>
      <c r="W1125" s="36"/>
      <c r="X1125" s="36"/>
      <c r="Y1125" s="36"/>
      <c r="Z1125" s="36"/>
      <c r="AA1125" s="36"/>
      <c r="AB1125" s="36"/>
      <c r="AC1125" s="36"/>
      <c r="AD1125" s="36"/>
      <c r="AE1125" s="36"/>
      <c r="AF1125" s="36"/>
      <c r="AG1125" s="36"/>
      <c r="AH1125" s="36"/>
      <c r="AI1125" s="36"/>
      <c r="AJ1125" s="36"/>
      <c r="AK1125" s="36"/>
      <c r="AL1125" s="36"/>
      <c r="AM1125" s="36"/>
      <c r="AN1125" s="36"/>
      <c r="AO1125" s="36"/>
      <c r="AP1125" s="36"/>
      <c r="AQ1125" s="36"/>
      <c r="AR1125" s="36"/>
      <c r="AS1125" s="36"/>
      <c r="AT1125" s="36"/>
      <c r="AU1125" s="36"/>
      <c r="AV1125" s="36"/>
      <c r="AW1125" s="36"/>
      <c r="AX1125" s="36"/>
      <c r="AY1125" s="36"/>
      <c r="AZ1125" s="36"/>
      <c r="BA1125" s="36"/>
      <c r="BB1125" s="36"/>
      <c r="BC1125" s="36"/>
      <c r="BD1125" s="36"/>
      <c r="BE1125" s="36"/>
      <c r="BF1125" s="36"/>
      <c r="BG1125" s="36"/>
      <c r="BH1125" s="36"/>
      <c r="BI1125" s="36"/>
      <c r="BJ1125" s="36"/>
      <c r="BK1125" s="36"/>
      <c r="BL1125" s="36"/>
      <c r="BM1125" s="36"/>
      <c r="BN1125" s="36"/>
      <c r="BO1125" s="36"/>
      <c r="BP1125" s="36"/>
      <c r="BQ1125" s="36"/>
      <c r="BR1125" s="36"/>
      <c r="BS1125" s="36"/>
      <c r="BT1125" s="36"/>
      <c r="BU1125" s="36"/>
      <c r="BV1125" s="36"/>
      <c r="BW1125" s="36"/>
      <c r="BX1125" s="36"/>
      <c r="BY1125" s="36"/>
      <c r="BZ1125" s="36"/>
      <c r="CA1125" s="36"/>
      <c r="CB1125" s="36"/>
      <c r="CC1125" s="36"/>
      <c r="CD1125" s="36"/>
      <c r="CE1125" s="36"/>
      <c r="CF1125" s="36"/>
      <c r="CG1125" s="36"/>
      <c r="CH1125" s="36"/>
      <c r="CI1125" s="36"/>
      <c r="CJ1125" s="36"/>
      <c r="CK1125" s="36"/>
      <c r="CL1125" s="36"/>
      <c r="CM1125" s="36"/>
      <c r="CN1125" s="36"/>
      <c r="CO1125" s="36"/>
      <c r="CP1125" s="36"/>
      <c r="CQ1125" s="36"/>
      <c r="CR1125" s="36"/>
      <c r="CS1125" s="36"/>
      <c r="CT1125" s="36"/>
      <c r="CU1125" s="36"/>
      <c r="CV1125" s="36"/>
      <c r="CW1125" s="36"/>
      <c r="CX1125" s="36"/>
      <c r="CY1125" s="36"/>
      <c r="CZ1125" s="36"/>
      <c r="DA1125" s="36"/>
      <c r="DB1125" s="36"/>
      <c r="DC1125" s="36"/>
      <c r="DD1125" s="36"/>
      <c r="DE1125" s="36"/>
      <c r="DF1125" s="36"/>
      <c r="DG1125" s="36"/>
    </row>
    <row r="1126" spans="2:111" x14ac:dyDescent="0.5">
      <c r="B1126" s="36"/>
      <c r="C1126" s="36"/>
      <c r="D1126" s="36"/>
      <c r="E1126" s="36"/>
      <c r="F1126" s="36"/>
      <c r="G1126" s="36"/>
      <c r="H1126" s="36"/>
      <c r="I1126" s="36"/>
      <c r="J1126" s="36"/>
      <c r="K1126" s="36"/>
      <c r="L1126" s="36"/>
      <c r="M1126" s="36"/>
      <c r="N1126" s="36"/>
      <c r="O1126" s="36"/>
      <c r="P1126" s="36"/>
      <c r="Q1126" s="36"/>
      <c r="R1126" s="36"/>
      <c r="S1126" s="36"/>
      <c r="T1126" s="36"/>
      <c r="U1126" s="36"/>
      <c r="V1126" s="36"/>
      <c r="W1126" s="36"/>
      <c r="X1126" s="36"/>
      <c r="Y1126" s="36"/>
      <c r="Z1126" s="36"/>
      <c r="AA1126" s="36"/>
      <c r="AB1126" s="36"/>
      <c r="AC1126" s="36"/>
      <c r="AD1126" s="36"/>
      <c r="AE1126" s="36"/>
      <c r="AF1126" s="36"/>
      <c r="AG1126" s="36"/>
      <c r="AH1126" s="36"/>
      <c r="AI1126" s="36"/>
      <c r="AJ1126" s="36"/>
      <c r="AK1126" s="36"/>
      <c r="AL1126" s="36"/>
      <c r="AM1126" s="36"/>
      <c r="AN1126" s="36"/>
      <c r="AO1126" s="36"/>
      <c r="AP1126" s="36"/>
      <c r="AQ1126" s="36"/>
      <c r="AR1126" s="36"/>
      <c r="AS1126" s="36"/>
      <c r="AT1126" s="36"/>
      <c r="AU1126" s="36"/>
      <c r="AV1126" s="36"/>
      <c r="AW1126" s="36"/>
      <c r="AX1126" s="36"/>
      <c r="AY1126" s="36"/>
      <c r="AZ1126" s="36"/>
      <c r="BA1126" s="36"/>
      <c r="BB1126" s="36"/>
      <c r="BC1126" s="36"/>
      <c r="BD1126" s="36"/>
      <c r="BE1126" s="36"/>
      <c r="BF1126" s="36"/>
      <c r="BG1126" s="36"/>
      <c r="BH1126" s="36"/>
      <c r="BI1126" s="36"/>
      <c r="BJ1126" s="36"/>
      <c r="BK1126" s="36"/>
      <c r="BL1126" s="36"/>
      <c r="BM1126" s="36"/>
      <c r="BN1126" s="36"/>
      <c r="BO1126" s="36"/>
      <c r="BP1126" s="36"/>
      <c r="BQ1126" s="36"/>
      <c r="BR1126" s="36"/>
      <c r="BS1126" s="36"/>
      <c r="BT1126" s="36"/>
      <c r="BU1126" s="36"/>
      <c r="BV1126" s="36"/>
      <c r="BW1126" s="36"/>
      <c r="BX1126" s="36"/>
      <c r="BY1126" s="36"/>
      <c r="BZ1126" s="36"/>
      <c r="CA1126" s="36"/>
      <c r="CB1126" s="36"/>
      <c r="CC1126" s="36"/>
      <c r="CD1126" s="36"/>
      <c r="CE1126" s="36"/>
      <c r="CF1126" s="36"/>
      <c r="CG1126" s="36"/>
      <c r="CH1126" s="36"/>
      <c r="CI1126" s="36"/>
      <c r="CJ1126" s="36"/>
      <c r="CK1126" s="36"/>
      <c r="CL1126" s="36"/>
      <c r="CM1126" s="36"/>
      <c r="CN1126" s="36"/>
      <c r="CO1126" s="36"/>
      <c r="CP1126" s="36"/>
      <c r="CQ1126" s="36"/>
      <c r="CR1126" s="36"/>
      <c r="CS1126" s="36"/>
      <c r="CT1126" s="36"/>
      <c r="CU1126" s="36"/>
      <c r="CV1126" s="36"/>
      <c r="CW1126" s="36"/>
      <c r="CX1126" s="36"/>
      <c r="CY1126" s="36"/>
      <c r="CZ1126" s="36"/>
      <c r="DA1126" s="36"/>
      <c r="DB1126" s="36"/>
      <c r="DC1126" s="36"/>
      <c r="DD1126" s="36"/>
      <c r="DE1126" s="36"/>
      <c r="DF1126" s="36"/>
      <c r="DG1126" s="36"/>
    </row>
    <row r="1127" spans="2:111" x14ac:dyDescent="0.5">
      <c r="B1127" s="36"/>
      <c r="C1127" s="36"/>
      <c r="D1127" s="36"/>
      <c r="E1127" s="36"/>
      <c r="F1127" s="36"/>
      <c r="G1127" s="36"/>
      <c r="H1127" s="36"/>
      <c r="I1127" s="36"/>
      <c r="J1127" s="36"/>
      <c r="K1127" s="36"/>
      <c r="L1127" s="36"/>
      <c r="M1127" s="36"/>
      <c r="N1127" s="36"/>
      <c r="O1127" s="36"/>
      <c r="P1127" s="36"/>
      <c r="Q1127" s="36"/>
      <c r="R1127" s="36"/>
      <c r="S1127" s="36"/>
      <c r="T1127" s="36"/>
      <c r="U1127" s="36"/>
      <c r="V1127" s="36"/>
      <c r="W1127" s="36"/>
      <c r="X1127" s="36"/>
      <c r="Y1127" s="36"/>
      <c r="Z1127" s="36"/>
      <c r="AA1127" s="36"/>
      <c r="AB1127" s="36"/>
      <c r="AC1127" s="36"/>
      <c r="AD1127" s="36"/>
      <c r="AE1127" s="36"/>
      <c r="AF1127" s="36"/>
      <c r="AG1127" s="36"/>
      <c r="AH1127" s="36"/>
      <c r="AI1127" s="36"/>
      <c r="AJ1127" s="36"/>
      <c r="AK1127" s="36"/>
      <c r="AL1127" s="36"/>
      <c r="AM1127" s="36"/>
      <c r="AN1127" s="36"/>
      <c r="AO1127" s="36"/>
      <c r="AP1127" s="36"/>
      <c r="AQ1127" s="36"/>
      <c r="AR1127" s="36"/>
      <c r="AS1127" s="36"/>
      <c r="AT1127" s="36"/>
      <c r="AU1127" s="36"/>
      <c r="AV1127" s="36"/>
      <c r="AW1127" s="36"/>
      <c r="AX1127" s="36"/>
      <c r="AY1127" s="36"/>
      <c r="AZ1127" s="36"/>
      <c r="BA1127" s="36"/>
      <c r="BB1127" s="36"/>
      <c r="BC1127" s="36"/>
      <c r="BD1127" s="36"/>
      <c r="BE1127" s="36"/>
      <c r="BF1127" s="36"/>
      <c r="BG1127" s="36"/>
      <c r="BH1127" s="36"/>
      <c r="BI1127" s="36"/>
      <c r="BJ1127" s="36"/>
      <c r="BK1127" s="36"/>
      <c r="BL1127" s="36"/>
      <c r="BM1127" s="36"/>
      <c r="BN1127" s="36"/>
      <c r="BO1127" s="36"/>
      <c r="BP1127" s="36"/>
      <c r="BQ1127" s="36"/>
      <c r="BR1127" s="36"/>
      <c r="BS1127" s="36"/>
      <c r="BT1127" s="36"/>
      <c r="BU1127" s="36"/>
      <c r="BV1127" s="36"/>
      <c r="BW1127" s="36"/>
      <c r="BX1127" s="36"/>
      <c r="BY1127" s="36"/>
      <c r="BZ1127" s="36"/>
      <c r="CA1127" s="36"/>
      <c r="CB1127" s="36"/>
      <c r="CC1127" s="36"/>
      <c r="CD1127" s="36"/>
      <c r="CE1127" s="36"/>
      <c r="CF1127" s="36"/>
      <c r="CG1127" s="36"/>
      <c r="CH1127" s="36"/>
      <c r="CI1127" s="36"/>
      <c r="CJ1127" s="36"/>
      <c r="CK1127" s="36"/>
      <c r="CL1127" s="36"/>
      <c r="CM1127" s="36"/>
      <c r="CN1127" s="36"/>
      <c r="CO1127" s="36"/>
      <c r="CP1127" s="36"/>
      <c r="CQ1127" s="36"/>
      <c r="CR1127" s="36"/>
      <c r="CS1127" s="36"/>
      <c r="CT1127" s="36"/>
      <c r="CU1127" s="36"/>
      <c r="CV1127" s="36"/>
      <c r="CW1127" s="36"/>
      <c r="CX1127" s="36"/>
      <c r="CY1127" s="36"/>
      <c r="CZ1127" s="36"/>
      <c r="DA1127" s="36"/>
      <c r="DB1127" s="36"/>
      <c r="DC1127" s="36"/>
      <c r="DD1127" s="36"/>
      <c r="DE1127" s="36"/>
      <c r="DF1127" s="36"/>
      <c r="DG1127" s="36"/>
    </row>
    <row r="1128" spans="2:111" x14ac:dyDescent="0.5">
      <c r="B1128" s="36"/>
      <c r="C1128" s="36"/>
      <c r="D1128" s="36"/>
      <c r="E1128" s="36"/>
      <c r="F1128" s="36"/>
      <c r="G1128" s="36"/>
      <c r="H1128" s="36"/>
      <c r="I1128" s="36"/>
      <c r="J1128" s="36"/>
      <c r="K1128" s="36"/>
      <c r="L1128" s="36"/>
      <c r="M1128" s="36"/>
      <c r="N1128" s="36"/>
      <c r="O1128" s="36"/>
      <c r="P1128" s="36"/>
      <c r="Q1128" s="36"/>
      <c r="R1128" s="36"/>
      <c r="S1128" s="36"/>
      <c r="T1128" s="36"/>
      <c r="U1128" s="36"/>
      <c r="V1128" s="36"/>
      <c r="W1128" s="36"/>
      <c r="X1128" s="36"/>
      <c r="Y1128" s="36"/>
      <c r="Z1128" s="36"/>
      <c r="AA1128" s="36"/>
      <c r="AB1128" s="36"/>
      <c r="AC1128" s="36"/>
      <c r="AD1128" s="36"/>
      <c r="AE1128" s="36"/>
      <c r="AF1128" s="36"/>
      <c r="AG1128" s="36"/>
      <c r="AH1128" s="36"/>
      <c r="AI1128" s="36"/>
      <c r="AJ1128" s="36"/>
      <c r="AK1128" s="36"/>
      <c r="AL1128" s="36"/>
      <c r="AM1128" s="36"/>
      <c r="AN1128" s="36"/>
      <c r="AO1128" s="36"/>
      <c r="AP1128" s="36"/>
      <c r="AQ1128" s="36"/>
      <c r="AR1128" s="36"/>
      <c r="AS1128" s="36"/>
      <c r="AT1128" s="36"/>
      <c r="AU1128" s="36"/>
      <c r="AV1128" s="36"/>
      <c r="AW1128" s="36"/>
      <c r="AX1128" s="36"/>
      <c r="AY1128" s="36"/>
      <c r="AZ1128" s="36"/>
      <c r="BA1128" s="36"/>
      <c r="BB1128" s="36"/>
      <c r="BC1128" s="36"/>
      <c r="BD1128" s="36"/>
      <c r="BE1128" s="36"/>
      <c r="BF1128" s="36"/>
      <c r="BG1128" s="36"/>
      <c r="BH1128" s="36"/>
      <c r="BI1128" s="36"/>
      <c r="BJ1128" s="36"/>
      <c r="BK1128" s="36"/>
      <c r="BL1128" s="36"/>
      <c r="BM1128" s="36"/>
      <c r="BN1128" s="36"/>
      <c r="BO1128" s="36"/>
      <c r="BP1128" s="36"/>
      <c r="BQ1128" s="36"/>
      <c r="BR1128" s="36"/>
      <c r="BS1128" s="36"/>
      <c r="BT1128" s="36"/>
      <c r="BU1128" s="36"/>
      <c r="BV1128" s="36"/>
      <c r="BW1128" s="36"/>
      <c r="BX1128" s="36"/>
      <c r="BY1128" s="36"/>
      <c r="BZ1128" s="36"/>
      <c r="CA1128" s="36"/>
      <c r="CB1128" s="36"/>
      <c r="CC1128" s="36"/>
      <c r="CD1128" s="36"/>
      <c r="CE1128" s="36"/>
      <c r="CF1128" s="36"/>
      <c r="CG1128" s="36"/>
      <c r="CH1128" s="36"/>
      <c r="CI1128" s="36"/>
      <c r="CJ1128" s="36"/>
      <c r="CK1128" s="36"/>
      <c r="CL1128" s="36"/>
      <c r="CM1128" s="36"/>
      <c r="CN1128" s="36"/>
      <c r="CO1128" s="36"/>
      <c r="CP1128" s="36"/>
      <c r="CQ1128" s="36"/>
      <c r="CR1128" s="36"/>
      <c r="CS1128" s="36"/>
      <c r="CT1128" s="36"/>
      <c r="CU1128" s="36"/>
      <c r="CV1128" s="36"/>
      <c r="CW1128" s="36"/>
      <c r="CX1128" s="36"/>
      <c r="CY1128" s="36"/>
      <c r="CZ1128" s="36"/>
      <c r="DA1128" s="36"/>
      <c r="DB1128" s="36"/>
      <c r="DC1128" s="36"/>
      <c r="DD1128" s="36"/>
      <c r="DE1128" s="36"/>
      <c r="DF1128" s="36"/>
      <c r="DG1128" s="36"/>
    </row>
    <row r="1129" spans="2:111" x14ac:dyDescent="0.5">
      <c r="B1129" s="36"/>
      <c r="C1129" s="36"/>
      <c r="D1129" s="36"/>
      <c r="E1129" s="36"/>
      <c r="F1129" s="36"/>
      <c r="G1129" s="36"/>
      <c r="H1129" s="36"/>
      <c r="I1129" s="36"/>
      <c r="J1129" s="36"/>
      <c r="K1129" s="36"/>
      <c r="L1129" s="36"/>
      <c r="M1129" s="36"/>
      <c r="N1129" s="36"/>
      <c r="O1129" s="36"/>
      <c r="P1129" s="36"/>
      <c r="Q1129" s="36"/>
      <c r="R1129" s="36"/>
      <c r="S1129" s="36"/>
      <c r="T1129" s="36"/>
      <c r="U1129" s="36"/>
      <c r="V1129" s="36"/>
      <c r="W1129" s="36"/>
      <c r="X1129" s="36"/>
      <c r="Y1129" s="36"/>
      <c r="Z1129" s="36"/>
      <c r="AA1129" s="36"/>
      <c r="AB1129" s="36"/>
      <c r="AC1129" s="36"/>
      <c r="AD1129" s="36"/>
      <c r="AE1129" s="36"/>
      <c r="AF1129" s="36"/>
      <c r="AG1129" s="36"/>
      <c r="AH1129" s="36"/>
      <c r="AI1129" s="36"/>
      <c r="AJ1129" s="36"/>
      <c r="AK1129" s="36"/>
      <c r="AL1129" s="36"/>
      <c r="AM1129" s="36"/>
      <c r="AN1129" s="36"/>
      <c r="AO1129" s="36"/>
      <c r="AP1129" s="36"/>
      <c r="AQ1129" s="36"/>
      <c r="AR1129" s="36"/>
      <c r="AS1129" s="36"/>
      <c r="AT1129" s="36"/>
      <c r="AU1129" s="36"/>
      <c r="AV1129" s="36"/>
      <c r="AW1129" s="36"/>
      <c r="AX1129" s="36"/>
      <c r="AY1129" s="36"/>
      <c r="AZ1129" s="36"/>
      <c r="BA1129" s="36"/>
      <c r="BB1129" s="36"/>
      <c r="BC1129" s="36"/>
      <c r="BD1129" s="36"/>
      <c r="BE1129" s="36"/>
      <c r="BF1129" s="36"/>
      <c r="BG1129" s="36"/>
      <c r="BH1129" s="36"/>
      <c r="BI1129" s="36"/>
      <c r="BJ1129" s="36"/>
      <c r="BK1129" s="36"/>
      <c r="BL1129" s="36"/>
      <c r="BM1129" s="36"/>
      <c r="BN1129" s="36"/>
      <c r="BO1129" s="36"/>
      <c r="BP1129" s="36"/>
      <c r="BQ1129" s="36"/>
      <c r="BR1129" s="36"/>
      <c r="BS1129" s="36"/>
      <c r="BT1129" s="36"/>
      <c r="BU1129" s="36"/>
      <c r="BV1129" s="36"/>
      <c r="BW1129" s="36"/>
      <c r="BX1129" s="36"/>
      <c r="BY1129" s="36"/>
      <c r="BZ1129" s="36"/>
      <c r="CA1129" s="36"/>
      <c r="CB1129" s="36"/>
      <c r="CC1129" s="36"/>
      <c r="CD1129" s="36"/>
      <c r="CE1129" s="36"/>
      <c r="CF1129" s="36"/>
      <c r="CG1129" s="36"/>
      <c r="CH1129" s="36"/>
      <c r="CI1129" s="36"/>
      <c r="CJ1129" s="36"/>
      <c r="CK1129" s="36"/>
      <c r="CL1129" s="36"/>
      <c r="CM1129" s="36"/>
      <c r="CN1129" s="36"/>
      <c r="CO1129" s="36"/>
      <c r="CP1129" s="36"/>
      <c r="CQ1129" s="36"/>
      <c r="CR1129" s="36"/>
      <c r="CS1129" s="36"/>
      <c r="CT1129" s="36"/>
      <c r="CU1129" s="36"/>
      <c r="CV1129" s="36"/>
      <c r="CW1129" s="36"/>
      <c r="CX1129" s="36"/>
      <c r="CY1129" s="36"/>
      <c r="CZ1129" s="36"/>
      <c r="DA1129" s="36"/>
      <c r="DB1129" s="36"/>
      <c r="DC1129" s="36"/>
      <c r="DD1129" s="36"/>
      <c r="DE1129" s="36"/>
      <c r="DF1129" s="36"/>
      <c r="DG1129" s="36"/>
    </row>
    <row r="1130" spans="2:111" x14ac:dyDescent="0.5">
      <c r="B1130" s="36"/>
      <c r="C1130" s="36"/>
      <c r="D1130" s="36"/>
      <c r="E1130" s="36"/>
      <c r="F1130" s="36"/>
      <c r="G1130" s="36"/>
      <c r="H1130" s="36"/>
      <c r="I1130" s="36"/>
      <c r="J1130" s="36"/>
      <c r="K1130" s="36"/>
      <c r="L1130" s="36"/>
      <c r="M1130" s="36"/>
      <c r="N1130" s="36"/>
      <c r="O1130" s="36"/>
      <c r="P1130" s="36"/>
      <c r="Q1130" s="36"/>
      <c r="R1130" s="36"/>
      <c r="S1130" s="36"/>
      <c r="T1130" s="36"/>
      <c r="U1130" s="36"/>
      <c r="V1130" s="36"/>
      <c r="W1130" s="36"/>
      <c r="X1130" s="36"/>
      <c r="Y1130" s="36"/>
      <c r="Z1130" s="36"/>
      <c r="AA1130" s="36"/>
      <c r="AB1130" s="36"/>
      <c r="AC1130" s="36"/>
      <c r="AD1130" s="36"/>
      <c r="AE1130" s="36"/>
      <c r="AF1130" s="36"/>
      <c r="AG1130" s="36"/>
      <c r="AH1130" s="36"/>
      <c r="AI1130" s="36"/>
      <c r="AJ1130" s="36"/>
      <c r="AK1130" s="36"/>
      <c r="AL1130" s="36"/>
      <c r="AM1130" s="36"/>
      <c r="AN1130" s="36"/>
      <c r="AO1130" s="36"/>
      <c r="AP1130" s="36"/>
      <c r="AQ1130" s="36"/>
      <c r="AR1130" s="36"/>
      <c r="AS1130" s="36"/>
      <c r="AT1130" s="36"/>
      <c r="AU1130" s="36"/>
      <c r="AV1130" s="36"/>
      <c r="AW1130" s="36"/>
      <c r="AX1130" s="36"/>
      <c r="AY1130" s="36"/>
      <c r="AZ1130" s="36"/>
      <c r="BA1130" s="36"/>
      <c r="BB1130" s="36"/>
      <c r="BC1130" s="36"/>
      <c r="BD1130" s="36"/>
      <c r="BE1130" s="36"/>
      <c r="BF1130" s="36"/>
      <c r="BG1130" s="36"/>
      <c r="BH1130" s="36"/>
      <c r="BI1130" s="36"/>
      <c r="BJ1130" s="36"/>
      <c r="BK1130" s="36"/>
      <c r="BL1130" s="36"/>
      <c r="BM1130" s="36"/>
      <c r="BN1130" s="36"/>
      <c r="BO1130" s="36"/>
      <c r="BP1130" s="36"/>
      <c r="BQ1130" s="36"/>
      <c r="BR1130" s="36"/>
      <c r="BS1130" s="36"/>
      <c r="BT1130" s="36"/>
      <c r="BU1130" s="36"/>
      <c r="BV1130" s="36"/>
      <c r="BW1130" s="36"/>
      <c r="BX1130" s="36"/>
      <c r="BY1130" s="36"/>
      <c r="BZ1130" s="36"/>
      <c r="CA1130" s="36"/>
      <c r="CB1130" s="36"/>
      <c r="CC1130" s="36"/>
      <c r="CD1130" s="36"/>
      <c r="CE1130" s="36"/>
      <c r="CF1130" s="36"/>
      <c r="CG1130" s="36"/>
      <c r="CH1130" s="36"/>
      <c r="CI1130" s="36"/>
      <c r="CJ1130" s="36"/>
      <c r="CK1130" s="36"/>
      <c r="CL1130" s="36"/>
      <c r="CM1130" s="36"/>
      <c r="CN1130" s="36"/>
      <c r="CO1130" s="36"/>
      <c r="CP1130" s="36"/>
      <c r="CQ1130" s="36"/>
      <c r="CR1130" s="36"/>
      <c r="CS1130" s="36"/>
      <c r="CT1130" s="36"/>
      <c r="CU1130" s="36"/>
      <c r="CV1130" s="36"/>
      <c r="CW1130" s="36"/>
      <c r="CX1130" s="36"/>
      <c r="CY1130" s="36"/>
      <c r="CZ1130" s="36"/>
      <c r="DA1130" s="36"/>
      <c r="DB1130" s="36"/>
      <c r="DC1130" s="36"/>
      <c r="DD1130" s="36"/>
      <c r="DE1130" s="36"/>
      <c r="DF1130" s="36"/>
      <c r="DG1130" s="36"/>
    </row>
    <row r="1131" spans="2:111" x14ac:dyDescent="0.5">
      <c r="B1131" s="36"/>
      <c r="C1131" s="36"/>
      <c r="D1131" s="36"/>
      <c r="E1131" s="36"/>
      <c r="F1131" s="36"/>
      <c r="G1131" s="36"/>
      <c r="H1131" s="36"/>
      <c r="I1131" s="36"/>
      <c r="J1131" s="36"/>
      <c r="K1131" s="36"/>
      <c r="L1131" s="36"/>
      <c r="M1131" s="36"/>
      <c r="N1131" s="36"/>
      <c r="O1131" s="36"/>
      <c r="P1131" s="36"/>
      <c r="Q1131" s="36"/>
      <c r="R1131" s="36"/>
      <c r="S1131" s="36"/>
      <c r="T1131" s="36"/>
      <c r="U1131" s="36"/>
      <c r="V1131" s="36"/>
      <c r="W1131" s="36"/>
      <c r="X1131" s="36"/>
      <c r="Y1131" s="36"/>
      <c r="Z1131" s="36"/>
      <c r="AA1131" s="36"/>
      <c r="AB1131" s="36"/>
      <c r="AC1131" s="36"/>
      <c r="AD1131" s="36"/>
      <c r="AE1131" s="36"/>
      <c r="AF1131" s="36"/>
      <c r="AG1131" s="36"/>
      <c r="AH1131" s="36"/>
      <c r="AI1131" s="36"/>
      <c r="AJ1131" s="36"/>
      <c r="AK1131" s="36"/>
      <c r="AL1131" s="36"/>
      <c r="AM1131" s="36"/>
      <c r="AN1131" s="36"/>
      <c r="AO1131" s="36"/>
      <c r="AP1131" s="36"/>
      <c r="AQ1131" s="36"/>
      <c r="AR1131" s="36"/>
      <c r="AS1131" s="36"/>
      <c r="AT1131" s="36"/>
      <c r="AU1131" s="36"/>
      <c r="AV1131" s="36"/>
      <c r="AW1131" s="36"/>
      <c r="AX1131" s="36"/>
      <c r="AY1131" s="36"/>
      <c r="AZ1131" s="36"/>
      <c r="BA1131" s="36"/>
      <c r="BB1131" s="36"/>
      <c r="BC1131" s="36"/>
      <c r="BD1131" s="36"/>
      <c r="BE1131" s="36"/>
      <c r="BF1131" s="36"/>
      <c r="BG1131" s="36"/>
      <c r="BH1131" s="36"/>
      <c r="BI1131" s="36"/>
      <c r="BJ1131" s="36"/>
      <c r="BK1131" s="36"/>
      <c r="BL1131" s="36"/>
      <c r="BM1131" s="36"/>
      <c r="BN1131" s="36"/>
      <c r="BO1131" s="36"/>
      <c r="BP1131" s="36"/>
      <c r="BQ1131" s="36"/>
      <c r="BR1131" s="36"/>
      <c r="BS1131" s="36"/>
      <c r="BT1131" s="36"/>
      <c r="BU1131" s="36"/>
      <c r="BV1131" s="36"/>
      <c r="BW1131" s="36"/>
      <c r="BX1131" s="36"/>
      <c r="BY1131" s="36"/>
      <c r="BZ1131" s="36"/>
      <c r="CA1131" s="36"/>
      <c r="CB1131" s="36"/>
      <c r="CC1131" s="36"/>
      <c r="CD1131" s="36"/>
      <c r="CE1131" s="36"/>
      <c r="CF1131" s="36"/>
      <c r="CG1131" s="36"/>
      <c r="CH1131" s="36"/>
      <c r="CI1131" s="36"/>
      <c r="CJ1131" s="36"/>
      <c r="CK1131" s="36"/>
      <c r="CL1131" s="36"/>
      <c r="CM1131" s="36"/>
      <c r="CN1131" s="36"/>
      <c r="CO1131" s="36"/>
      <c r="CP1131" s="36"/>
      <c r="CQ1131" s="36"/>
      <c r="CR1131" s="36"/>
      <c r="CS1131" s="36"/>
      <c r="CT1131" s="36"/>
      <c r="CU1131" s="36"/>
      <c r="CV1131" s="36"/>
      <c r="CW1131" s="36"/>
      <c r="CX1131" s="36"/>
      <c r="CY1131" s="36"/>
      <c r="CZ1131" s="36"/>
      <c r="DA1131" s="36"/>
      <c r="DB1131" s="36"/>
      <c r="DC1131" s="36"/>
      <c r="DD1131" s="36"/>
      <c r="DE1131" s="36"/>
      <c r="DF1131" s="36"/>
      <c r="DG1131" s="36"/>
    </row>
    <row r="1132" spans="2:111" x14ac:dyDescent="0.5">
      <c r="B1132" s="36"/>
      <c r="C1132" s="36"/>
      <c r="D1132" s="36"/>
      <c r="E1132" s="36"/>
      <c r="F1132" s="36"/>
      <c r="G1132" s="36"/>
      <c r="H1132" s="36"/>
      <c r="I1132" s="36"/>
      <c r="J1132" s="36"/>
      <c r="K1132" s="36"/>
      <c r="L1132" s="36"/>
      <c r="M1132" s="36"/>
      <c r="N1132" s="36"/>
      <c r="O1132" s="36"/>
      <c r="P1132" s="36"/>
      <c r="Q1132" s="36"/>
      <c r="R1132" s="36"/>
      <c r="S1132" s="36"/>
      <c r="T1132" s="36"/>
      <c r="U1132" s="36"/>
      <c r="V1132" s="36"/>
      <c r="W1132" s="36"/>
      <c r="X1132" s="36"/>
      <c r="Y1132" s="36"/>
      <c r="Z1132" s="36"/>
      <c r="AA1132" s="36"/>
      <c r="AB1132" s="36"/>
      <c r="AC1132" s="36"/>
      <c r="AD1132" s="36"/>
      <c r="AE1132" s="36"/>
      <c r="AF1132" s="36"/>
      <c r="AG1132" s="36"/>
      <c r="AH1132" s="36"/>
      <c r="AI1132" s="36"/>
      <c r="AJ1132" s="36"/>
      <c r="AK1132" s="36"/>
      <c r="AL1132" s="36"/>
      <c r="AM1132" s="36"/>
      <c r="AN1132" s="36"/>
      <c r="AO1132" s="36"/>
      <c r="AP1132" s="36"/>
      <c r="AQ1132" s="36"/>
      <c r="AR1132" s="36"/>
      <c r="AS1132" s="36"/>
      <c r="AT1132" s="36"/>
      <c r="AU1132" s="36"/>
      <c r="AV1132" s="36"/>
      <c r="AW1132" s="36"/>
      <c r="AX1132" s="36"/>
      <c r="AY1132" s="36"/>
      <c r="AZ1132" s="36"/>
      <c r="BA1132" s="36"/>
      <c r="BB1132" s="36"/>
      <c r="BC1132" s="36"/>
      <c r="BD1132" s="36"/>
      <c r="BE1132" s="36"/>
      <c r="BF1132" s="36"/>
      <c r="BG1132" s="36"/>
      <c r="BH1132" s="36"/>
      <c r="BI1132" s="36"/>
      <c r="BJ1132" s="36"/>
      <c r="BK1132" s="36"/>
      <c r="BL1132" s="36"/>
      <c r="BM1132" s="36"/>
      <c r="BN1132" s="36"/>
      <c r="BO1132" s="36"/>
      <c r="BP1132" s="36"/>
      <c r="BQ1132" s="36"/>
      <c r="BR1132" s="36"/>
      <c r="BS1132" s="36"/>
      <c r="BT1132" s="36"/>
      <c r="BU1132" s="36"/>
      <c r="BV1132" s="36"/>
      <c r="BW1132" s="36"/>
      <c r="BX1132" s="36"/>
      <c r="BY1132" s="36"/>
      <c r="BZ1132" s="36"/>
      <c r="CA1132" s="36"/>
      <c r="CB1132" s="36"/>
      <c r="CC1132" s="36"/>
      <c r="CD1132" s="36"/>
      <c r="CE1132" s="36"/>
      <c r="CF1132" s="36"/>
      <c r="CG1132" s="36"/>
      <c r="CH1132" s="36"/>
      <c r="CI1132" s="36"/>
      <c r="CJ1132" s="36"/>
      <c r="CK1132" s="36"/>
      <c r="CL1132" s="36"/>
      <c r="CM1132" s="36"/>
      <c r="CN1132" s="36"/>
      <c r="CO1132" s="36"/>
      <c r="CP1132" s="36"/>
      <c r="CQ1132" s="36"/>
      <c r="CR1132" s="36"/>
      <c r="CS1132" s="36"/>
      <c r="CT1132" s="36"/>
      <c r="CU1132" s="36"/>
      <c r="CV1132" s="36"/>
      <c r="CW1132" s="36"/>
      <c r="CX1132" s="36"/>
      <c r="CY1132" s="36"/>
      <c r="CZ1132" s="36"/>
      <c r="DA1132" s="36"/>
      <c r="DB1132" s="36"/>
      <c r="DC1132" s="36"/>
      <c r="DD1132" s="36"/>
      <c r="DE1132" s="36"/>
      <c r="DF1132" s="36"/>
      <c r="DG1132" s="36"/>
    </row>
    <row r="1133" spans="2:111" x14ac:dyDescent="0.5">
      <c r="B1133" s="36"/>
      <c r="C1133" s="36"/>
      <c r="D1133" s="36"/>
      <c r="E1133" s="36"/>
      <c r="F1133" s="36"/>
      <c r="G1133" s="36"/>
      <c r="H1133" s="36"/>
      <c r="I1133" s="36"/>
      <c r="J1133" s="36"/>
      <c r="K1133" s="36"/>
      <c r="L1133" s="36"/>
      <c r="M1133" s="36"/>
      <c r="N1133" s="36"/>
      <c r="O1133" s="36"/>
      <c r="P1133" s="36"/>
      <c r="Q1133" s="36"/>
      <c r="R1133" s="36"/>
      <c r="S1133" s="36"/>
      <c r="T1133" s="36"/>
      <c r="U1133" s="36"/>
      <c r="V1133" s="36"/>
      <c r="W1133" s="36"/>
      <c r="X1133" s="36"/>
      <c r="Y1133" s="36"/>
      <c r="Z1133" s="36"/>
      <c r="AA1133" s="36"/>
      <c r="AB1133" s="36"/>
      <c r="AC1133" s="36"/>
      <c r="AD1133" s="36"/>
      <c r="AE1133" s="36"/>
      <c r="AF1133" s="36"/>
      <c r="AG1133" s="36"/>
      <c r="AH1133" s="36"/>
      <c r="AI1133" s="36"/>
      <c r="AJ1133" s="36"/>
      <c r="AK1133" s="36"/>
      <c r="AL1133" s="36"/>
      <c r="AM1133" s="36"/>
      <c r="AN1133" s="36"/>
      <c r="AO1133" s="36"/>
      <c r="AP1133" s="36"/>
      <c r="AQ1133" s="36"/>
      <c r="AR1133" s="36"/>
      <c r="AS1133" s="36"/>
      <c r="AT1133" s="36"/>
      <c r="AU1133" s="36"/>
      <c r="AV1133" s="36"/>
      <c r="AW1133" s="36"/>
      <c r="AX1133" s="36"/>
      <c r="AY1133" s="36"/>
      <c r="AZ1133" s="36"/>
      <c r="BA1133" s="36"/>
      <c r="BB1133" s="36"/>
      <c r="BC1133" s="36"/>
      <c r="BD1133" s="36"/>
      <c r="BE1133" s="36"/>
      <c r="BF1133" s="36"/>
      <c r="BG1133" s="36"/>
      <c r="BH1133" s="36"/>
      <c r="BI1133" s="36"/>
      <c r="BJ1133" s="36"/>
      <c r="BK1133" s="36"/>
      <c r="BL1133" s="36"/>
      <c r="BM1133" s="36"/>
      <c r="BN1133" s="36"/>
      <c r="BO1133" s="36"/>
      <c r="BP1133" s="36"/>
      <c r="BQ1133" s="36"/>
      <c r="BR1133" s="36"/>
      <c r="BS1133" s="36"/>
      <c r="BT1133" s="36"/>
      <c r="BU1133" s="36"/>
      <c r="BV1133" s="36"/>
      <c r="BW1133" s="36"/>
      <c r="BX1133" s="36"/>
      <c r="BY1133" s="36"/>
      <c r="BZ1133" s="36"/>
      <c r="CA1133" s="36"/>
      <c r="CB1133" s="36"/>
      <c r="CC1133" s="36"/>
      <c r="CD1133" s="36"/>
      <c r="CE1133" s="36"/>
      <c r="CF1133" s="36"/>
      <c r="CG1133" s="36"/>
      <c r="CH1133" s="36"/>
      <c r="CI1133" s="36"/>
      <c r="CJ1133" s="36"/>
      <c r="CK1133" s="36"/>
      <c r="CL1133" s="36"/>
      <c r="CM1133" s="36"/>
      <c r="CN1133" s="36"/>
      <c r="CO1133" s="36"/>
      <c r="CP1133" s="36"/>
      <c r="CQ1133" s="36"/>
      <c r="CR1133" s="36"/>
      <c r="CS1133" s="36"/>
      <c r="CT1133" s="36"/>
      <c r="CU1133" s="36"/>
      <c r="CV1133" s="36"/>
      <c r="CW1133" s="36"/>
      <c r="CX1133" s="36"/>
      <c r="CY1133" s="36"/>
      <c r="CZ1133" s="36"/>
      <c r="DA1133" s="36"/>
      <c r="DB1133" s="36"/>
      <c r="DC1133" s="36"/>
      <c r="DD1133" s="36"/>
      <c r="DE1133" s="36"/>
      <c r="DF1133" s="36"/>
      <c r="DG1133" s="36"/>
    </row>
    <row r="1134" spans="2:111" x14ac:dyDescent="0.5">
      <c r="B1134" s="36"/>
      <c r="C1134" s="36"/>
      <c r="D1134" s="36"/>
      <c r="E1134" s="36"/>
      <c r="F1134" s="36"/>
      <c r="G1134" s="36"/>
      <c r="H1134" s="36"/>
      <c r="I1134" s="36"/>
      <c r="J1134" s="36"/>
      <c r="K1134" s="36"/>
      <c r="L1134" s="36"/>
      <c r="M1134" s="36"/>
      <c r="N1134" s="36"/>
      <c r="O1134" s="36"/>
      <c r="P1134" s="36"/>
      <c r="Q1134" s="36"/>
      <c r="R1134" s="36"/>
      <c r="S1134" s="36"/>
      <c r="T1134" s="36"/>
      <c r="U1134" s="36"/>
      <c r="V1134" s="36"/>
      <c r="W1134" s="36"/>
      <c r="X1134" s="36"/>
      <c r="Y1134" s="36"/>
      <c r="Z1134" s="36"/>
      <c r="AA1134" s="36"/>
      <c r="AB1134" s="36"/>
      <c r="AC1134" s="36"/>
      <c r="AD1134" s="36"/>
      <c r="AE1134" s="36"/>
      <c r="AF1134" s="36"/>
      <c r="AG1134" s="36"/>
      <c r="AH1134" s="36"/>
      <c r="AI1134" s="36"/>
      <c r="AJ1134" s="36"/>
      <c r="AK1134" s="36"/>
      <c r="AL1134" s="36"/>
      <c r="AM1134" s="36"/>
      <c r="AN1134" s="36"/>
      <c r="AO1134" s="36"/>
      <c r="AP1134" s="36"/>
      <c r="AQ1134" s="36"/>
      <c r="AR1134" s="36"/>
      <c r="AS1134" s="36"/>
      <c r="AT1134" s="36"/>
      <c r="AU1134" s="36"/>
      <c r="AV1134" s="36"/>
      <c r="AW1134" s="36"/>
      <c r="AX1134" s="36"/>
      <c r="AY1134" s="36"/>
      <c r="AZ1134" s="36"/>
      <c r="BA1134" s="36"/>
      <c r="BB1134" s="36"/>
      <c r="BC1134" s="36"/>
      <c r="BD1134" s="36"/>
      <c r="BE1134" s="36"/>
      <c r="BF1134" s="36"/>
      <c r="BG1134" s="36"/>
      <c r="BH1134" s="36"/>
      <c r="BI1134" s="36"/>
      <c r="BJ1134" s="36"/>
      <c r="BK1134" s="36"/>
      <c r="BL1134" s="36"/>
      <c r="BM1134" s="36"/>
      <c r="BN1134" s="36"/>
      <c r="BO1134" s="36"/>
      <c r="BP1134" s="36"/>
      <c r="BQ1134" s="36"/>
      <c r="BR1134" s="36"/>
      <c r="BS1134" s="36"/>
      <c r="BT1134" s="36"/>
      <c r="BU1134" s="36"/>
      <c r="BV1134" s="36"/>
      <c r="BW1134" s="36"/>
      <c r="BX1134" s="36"/>
      <c r="BY1134" s="36"/>
      <c r="BZ1134" s="36"/>
      <c r="CA1134" s="36"/>
      <c r="CB1134" s="36"/>
      <c r="CC1134" s="36"/>
      <c r="CD1134" s="36"/>
      <c r="CE1134" s="36"/>
      <c r="CF1134" s="36"/>
      <c r="CG1134" s="36"/>
      <c r="CH1134" s="36"/>
      <c r="CI1134" s="36"/>
      <c r="CJ1134" s="36"/>
      <c r="CK1134" s="36"/>
      <c r="CL1134" s="36"/>
      <c r="CM1134" s="36"/>
      <c r="CN1134" s="36"/>
      <c r="CO1134" s="36"/>
      <c r="CP1134" s="36"/>
      <c r="CQ1134" s="36"/>
      <c r="CR1134" s="36"/>
      <c r="CS1134" s="36"/>
      <c r="CT1134" s="36"/>
      <c r="CU1134" s="36"/>
      <c r="CV1134" s="36"/>
      <c r="CW1134" s="36"/>
      <c r="CX1134" s="36"/>
      <c r="CY1134" s="36"/>
      <c r="CZ1134" s="36"/>
      <c r="DA1134" s="36"/>
      <c r="DB1134" s="36"/>
      <c r="DC1134" s="36"/>
      <c r="DD1134" s="36"/>
      <c r="DE1134" s="36"/>
      <c r="DF1134" s="36"/>
      <c r="DG1134" s="36"/>
    </row>
    <row r="1135" spans="2:111" x14ac:dyDescent="0.5">
      <c r="B1135" s="36"/>
      <c r="C1135" s="36"/>
      <c r="D1135" s="36"/>
      <c r="E1135" s="36"/>
      <c r="F1135" s="36"/>
      <c r="G1135" s="36"/>
      <c r="H1135" s="36"/>
      <c r="I1135" s="36"/>
      <c r="J1135" s="36"/>
      <c r="K1135" s="36"/>
      <c r="L1135" s="36"/>
      <c r="M1135" s="36"/>
      <c r="N1135" s="36"/>
      <c r="O1135" s="36"/>
      <c r="P1135" s="36"/>
      <c r="Q1135" s="36"/>
      <c r="R1135" s="36"/>
      <c r="S1135" s="36"/>
      <c r="T1135" s="36"/>
      <c r="U1135" s="36"/>
      <c r="V1135" s="36"/>
      <c r="W1135" s="36"/>
      <c r="X1135" s="36"/>
      <c r="Y1135" s="36"/>
      <c r="Z1135" s="36"/>
      <c r="AA1135" s="36"/>
      <c r="AB1135" s="36"/>
      <c r="AC1135" s="36"/>
      <c r="AD1135" s="36"/>
      <c r="AE1135" s="36"/>
      <c r="AF1135" s="36"/>
      <c r="AG1135" s="36"/>
      <c r="AH1135" s="36"/>
      <c r="AI1135" s="36"/>
      <c r="AJ1135" s="36"/>
      <c r="AK1135" s="36"/>
      <c r="AL1135" s="36"/>
      <c r="AM1135" s="36"/>
      <c r="AN1135" s="36"/>
      <c r="AO1135" s="36"/>
      <c r="AP1135" s="36"/>
      <c r="AQ1135" s="36"/>
      <c r="AR1135" s="36"/>
      <c r="AS1135" s="36"/>
      <c r="AT1135" s="36"/>
      <c r="AU1135" s="36"/>
      <c r="AV1135" s="36"/>
      <c r="AW1135" s="36"/>
      <c r="AX1135" s="36"/>
      <c r="AY1135" s="36"/>
      <c r="AZ1135" s="36"/>
      <c r="BA1135" s="36"/>
      <c r="BB1135" s="36"/>
      <c r="BC1135" s="36"/>
      <c r="BD1135" s="36"/>
      <c r="BE1135" s="36"/>
      <c r="BF1135" s="36"/>
      <c r="BG1135" s="36"/>
      <c r="BH1135" s="36"/>
      <c r="BI1135" s="36"/>
      <c r="BJ1135" s="36"/>
      <c r="BK1135" s="36"/>
      <c r="BL1135" s="36"/>
      <c r="BM1135" s="36"/>
      <c r="BN1135" s="36"/>
      <c r="BO1135" s="36"/>
      <c r="BP1135" s="36"/>
      <c r="BQ1135" s="36"/>
      <c r="BR1135" s="36"/>
      <c r="BS1135" s="36"/>
      <c r="BT1135" s="36"/>
      <c r="BU1135" s="36"/>
      <c r="BV1135" s="36"/>
      <c r="BW1135" s="36"/>
      <c r="BX1135" s="36"/>
      <c r="BY1135" s="36"/>
      <c r="BZ1135" s="36"/>
      <c r="CA1135" s="36"/>
      <c r="CB1135" s="36"/>
      <c r="CC1135" s="36"/>
      <c r="CD1135" s="36"/>
      <c r="CE1135" s="36"/>
      <c r="CF1135" s="36"/>
      <c r="CG1135" s="36"/>
      <c r="CH1135" s="36"/>
      <c r="CI1135" s="36"/>
      <c r="CJ1135" s="36"/>
      <c r="CK1135" s="36"/>
      <c r="CL1135" s="36"/>
      <c r="CM1135" s="36"/>
      <c r="CN1135" s="36"/>
      <c r="CO1135" s="36"/>
      <c r="CP1135" s="36"/>
      <c r="CQ1135" s="36"/>
      <c r="CR1135" s="36"/>
      <c r="CS1135" s="36"/>
      <c r="CT1135" s="36"/>
      <c r="CU1135" s="36"/>
      <c r="CV1135" s="36"/>
      <c r="CW1135" s="36"/>
      <c r="CX1135" s="36"/>
      <c r="CY1135" s="36"/>
      <c r="CZ1135" s="36"/>
      <c r="DA1135" s="36"/>
      <c r="DB1135" s="36"/>
      <c r="DC1135" s="36"/>
      <c r="DD1135" s="36"/>
      <c r="DE1135" s="36"/>
      <c r="DF1135" s="36"/>
      <c r="DG1135" s="36"/>
    </row>
    <row r="1136" spans="2:111" x14ac:dyDescent="0.5">
      <c r="B1136" s="36"/>
      <c r="C1136" s="36"/>
      <c r="D1136" s="36"/>
      <c r="E1136" s="36"/>
      <c r="F1136" s="36"/>
      <c r="G1136" s="36"/>
      <c r="H1136" s="36"/>
      <c r="I1136" s="36"/>
      <c r="J1136" s="36"/>
      <c r="K1136" s="36"/>
      <c r="L1136" s="36"/>
      <c r="M1136" s="36"/>
      <c r="N1136" s="36"/>
      <c r="O1136" s="36"/>
      <c r="P1136" s="36"/>
      <c r="Q1136" s="36"/>
      <c r="R1136" s="36"/>
      <c r="S1136" s="36"/>
      <c r="T1136" s="36"/>
      <c r="U1136" s="36"/>
      <c r="V1136" s="36"/>
      <c r="W1136" s="36"/>
      <c r="X1136" s="36"/>
      <c r="Y1136" s="36"/>
      <c r="Z1136" s="36"/>
      <c r="AA1136" s="36"/>
      <c r="AB1136" s="36"/>
      <c r="AC1136" s="36"/>
      <c r="AD1136" s="36"/>
      <c r="AE1136" s="36"/>
      <c r="AF1136" s="36"/>
      <c r="AG1136" s="36"/>
      <c r="AH1136" s="36"/>
      <c r="AI1136" s="36"/>
      <c r="AJ1136" s="36"/>
      <c r="AK1136" s="36"/>
      <c r="AL1136" s="36"/>
      <c r="AM1136" s="36"/>
      <c r="AN1136" s="36"/>
      <c r="AO1136" s="36"/>
      <c r="AP1136" s="36"/>
      <c r="AQ1136" s="36"/>
      <c r="AR1136" s="36"/>
      <c r="AS1136" s="36"/>
      <c r="AT1136" s="36"/>
      <c r="AU1136" s="36"/>
      <c r="AV1136" s="36"/>
      <c r="AW1136" s="36"/>
      <c r="AX1136" s="36"/>
      <c r="AY1136" s="36"/>
      <c r="AZ1136" s="36"/>
      <c r="BA1136" s="36"/>
      <c r="BB1136" s="36"/>
      <c r="BC1136" s="36"/>
      <c r="BD1136" s="36"/>
      <c r="BE1136" s="36"/>
      <c r="BF1136" s="36"/>
      <c r="BG1136" s="36"/>
      <c r="BH1136" s="36"/>
      <c r="BI1136" s="36"/>
      <c r="BJ1136" s="36"/>
      <c r="BK1136" s="36"/>
      <c r="BL1136" s="36"/>
      <c r="BM1136" s="36"/>
      <c r="BN1136" s="36"/>
      <c r="BO1136" s="36"/>
      <c r="BP1136" s="36"/>
      <c r="BQ1136" s="36"/>
      <c r="BR1136" s="36"/>
      <c r="BS1136" s="36"/>
      <c r="BT1136" s="36"/>
      <c r="BU1136" s="36"/>
      <c r="BV1136" s="36"/>
      <c r="BW1136" s="36"/>
      <c r="BX1136" s="36"/>
      <c r="BY1136" s="36"/>
      <c r="BZ1136" s="36"/>
      <c r="CA1136" s="36"/>
      <c r="CB1136" s="36"/>
      <c r="CC1136" s="36"/>
      <c r="CD1136" s="36"/>
      <c r="CE1136" s="36"/>
      <c r="CF1136" s="36"/>
      <c r="CG1136" s="36"/>
      <c r="CH1136" s="36"/>
      <c r="CI1136" s="36"/>
      <c r="CJ1136" s="36"/>
      <c r="CK1136" s="36"/>
      <c r="CL1136" s="36"/>
      <c r="CM1136" s="36"/>
      <c r="CN1136" s="36"/>
      <c r="CO1136" s="36"/>
      <c r="CP1136" s="36"/>
      <c r="CQ1136" s="36"/>
      <c r="CR1136" s="36"/>
      <c r="CS1136" s="36"/>
      <c r="CT1136" s="36"/>
      <c r="CU1136" s="36"/>
      <c r="CV1136" s="36"/>
      <c r="CW1136" s="36"/>
      <c r="CX1136" s="36"/>
      <c r="CY1136" s="36"/>
      <c r="CZ1136" s="36"/>
      <c r="DA1136" s="36"/>
      <c r="DB1136" s="36"/>
      <c r="DC1136" s="36"/>
      <c r="DD1136" s="36"/>
      <c r="DE1136" s="36"/>
      <c r="DF1136" s="36"/>
      <c r="DG1136" s="36"/>
    </row>
    <row r="1137" spans="2:111" x14ac:dyDescent="0.5">
      <c r="B1137" s="36"/>
      <c r="C1137" s="36"/>
      <c r="D1137" s="36"/>
      <c r="E1137" s="36"/>
      <c r="F1137" s="36"/>
      <c r="G1137" s="36"/>
      <c r="H1137" s="36"/>
      <c r="I1137" s="36"/>
      <c r="J1137" s="36"/>
      <c r="K1137" s="36"/>
      <c r="L1137" s="36"/>
      <c r="M1137" s="36"/>
      <c r="N1137" s="36"/>
      <c r="O1137" s="36"/>
      <c r="P1137" s="36"/>
      <c r="Q1137" s="36"/>
      <c r="R1137" s="36"/>
      <c r="S1137" s="36"/>
      <c r="T1137" s="36"/>
      <c r="U1137" s="36"/>
      <c r="V1137" s="36"/>
      <c r="W1137" s="36"/>
      <c r="X1137" s="36"/>
      <c r="Y1137" s="36"/>
      <c r="Z1137" s="36"/>
      <c r="AA1137" s="36"/>
      <c r="AB1137" s="36"/>
      <c r="AC1137" s="36"/>
      <c r="AD1137" s="36"/>
      <c r="AE1137" s="36"/>
      <c r="AF1137" s="36"/>
      <c r="AG1137" s="36"/>
      <c r="AH1137" s="36"/>
      <c r="AI1137" s="36"/>
      <c r="AJ1137" s="36"/>
      <c r="AK1137" s="36"/>
      <c r="AL1137" s="36"/>
      <c r="AM1137" s="36"/>
      <c r="AN1137" s="36"/>
      <c r="AO1137" s="36"/>
      <c r="AP1137" s="36"/>
      <c r="AQ1137" s="36"/>
      <c r="AR1137" s="36"/>
      <c r="AS1137" s="36"/>
      <c r="AT1137" s="36"/>
      <c r="AU1137" s="36"/>
      <c r="AV1137" s="36"/>
      <c r="AW1137" s="36"/>
      <c r="AX1137" s="36"/>
      <c r="AY1137" s="36"/>
      <c r="AZ1137" s="36"/>
      <c r="BA1137" s="36"/>
      <c r="BB1137" s="36"/>
      <c r="BC1137" s="36"/>
      <c r="BD1137" s="36"/>
      <c r="BE1137" s="36"/>
      <c r="BF1137" s="36"/>
      <c r="BG1137" s="36"/>
      <c r="BH1137" s="36"/>
      <c r="BI1137" s="36"/>
      <c r="BJ1137" s="36"/>
      <c r="BK1137" s="36"/>
      <c r="BL1137" s="36"/>
      <c r="BM1137" s="36"/>
      <c r="BN1137" s="36"/>
      <c r="BO1137" s="36"/>
      <c r="BP1137" s="36"/>
      <c r="BQ1137" s="36"/>
      <c r="BR1137" s="36"/>
      <c r="BS1137" s="36"/>
      <c r="BT1137" s="36"/>
      <c r="BU1137" s="36"/>
      <c r="BV1137" s="36"/>
      <c r="BW1137" s="36"/>
      <c r="BX1137" s="36"/>
      <c r="BY1137" s="36"/>
      <c r="BZ1137" s="36"/>
      <c r="CA1137" s="36"/>
      <c r="CB1137" s="36"/>
      <c r="CC1137" s="36"/>
      <c r="CD1137" s="36"/>
      <c r="CE1137" s="36"/>
      <c r="CF1137" s="36"/>
      <c r="CG1137" s="36"/>
      <c r="CH1137" s="36"/>
      <c r="CI1137" s="36"/>
      <c r="CJ1137" s="36"/>
      <c r="CK1137" s="36"/>
      <c r="CL1137" s="36"/>
      <c r="CM1137" s="36"/>
      <c r="CN1137" s="36"/>
      <c r="CO1137" s="36"/>
      <c r="CP1137" s="36"/>
      <c r="CQ1137" s="36"/>
      <c r="CR1137" s="36"/>
      <c r="CS1137" s="36"/>
      <c r="CT1137" s="36"/>
      <c r="CU1137" s="36"/>
      <c r="CV1137" s="36"/>
      <c r="CW1137" s="36"/>
      <c r="CX1137" s="36"/>
      <c r="CY1137" s="36"/>
      <c r="CZ1137" s="36"/>
      <c r="DA1137" s="36"/>
      <c r="DB1137" s="36"/>
      <c r="DC1137" s="36"/>
      <c r="DD1137" s="36"/>
      <c r="DE1137" s="36"/>
      <c r="DF1137" s="36"/>
      <c r="DG1137" s="36"/>
    </row>
    <row r="1138" spans="2:111" x14ac:dyDescent="0.5">
      <c r="B1138" s="36"/>
      <c r="C1138" s="36"/>
      <c r="D1138" s="36"/>
      <c r="E1138" s="36"/>
      <c r="F1138" s="36"/>
      <c r="G1138" s="36"/>
      <c r="H1138" s="36"/>
      <c r="I1138" s="36"/>
      <c r="J1138" s="36"/>
      <c r="K1138" s="36"/>
      <c r="L1138" s="36"/>
      <c r="M1138" s="36"/>
      <c r="N1138" s="36"/>
      <c r="O1138" s="36"/>
      <c r="P1138" s="36"/>
      <c r="Q1138" s="36"/>
      <c r="R1138" s="36"/>
      <c r="S1138" s="36"/>
      <c r="T1138" s="36"/>
      <c r="U1138" s="36"/>
      <c r="V1138" s="36"/>
      <c r="W1138" s="36"/>
      <c r="X1138" s="36"/>
      <c r="Y1138" s="36"/>
      <c r="Z1138" s="36"/>
      <c r="AA1138" s="36"/>
      <c r="AB1138" s="36"/>
      <c r="AC1138" s="36"/>
      <c r="AD1138" s="36"/>
      <c r="AE1138" s="36"/>
      <c r="AF1138" s="36"/>
      <c r="AG1138" s="36"/>
      <c r="AH1138" s="36"/>
      <c r="AI1138" s="36"/>
      <c r="AJ1138" s="36"/>
      <c r="AK1138" s="36"/>
      <c r="AL1138" s="36"/>
      <c r="AM1138" s="36"/>
      <c r="AN1138" s="36"/>
      <c r="AO1138" s="36"/>
      <c r="AP1138" s="36"/>
      <c r="AQ1138" s="36"/>
      <c r="AR1138" s="36"/>
      <c r="AS1138" s="36"/>
      <c r="AT1138" s="36"/>
      <c r="AU1138" s="36"/>
      <c r="AV1138" s="36"/>
      <c r="AW1138" s="36"/>
      <c r="AX1138" s="36"/>
      <c r="AY1138" s="36"/>
      <c r="AZ1138" s="36"/>
      <c r="BA1138" s="36"/>
      <c r="BB1138" s="36"/>
      <c r="BC1138" s="36"/>
      <c r="BD1138" s="36"/>
      <c r="BE1138" s="36"/>
      <c r="BF1138" s="36"/>
      <c r="BG1138" s="36"/>
      <c r="BH1138" s="36"/>
      <c r="BI1138" s="36"/>
      <c r="BJ1138" s="36"/>
      <c r="BK1138" s="36"/>
      <c r="BL1138" s="36"/>
      <c r="BM1138" s="36"/>
      <c r="BN1138" s="36"/>
      <c r="BO1138" s="36"/>
      <c r="BP1138" s="36"/>
      <c r="BQ1138" s="36"/>
      <c r="BR1138" s="36"/>
      <c r="BS1138" s="36"/>
      <c r="BT1138" s="36"/>
      <c r="BU1138" s="36"/>
      <c r="BV1138" s="36"/>
      <c r="BW1138" s="36"/>
      <c r="BX1138" s="36"/>
      <c r="BY1138" s="36"/>
      <c r="BZ1138" s="36"/>
      <c r="CA1138" s="36"/>
      <c r="CB1138" s="36"/>
      <c r="CC1138" s="36"/>
      <c r="CD1138" s="36"/>
      <c r="CE1138" s="36"/>
      <c r="CF1138" s="36"/>
      <c r="CG1138" s="36"/>
      <c r="CH1138" s="36"/>
      <c r="CI1138" s="36"/>
      <c r="CJ1138" s="36"/>
      <c r="CK1138" s="36"/>
      <c r="CL1138" s="36"/>
      <c r="CM1138" s="36"/>
      <c r="CN1138" s="36"/>
      <c r="CO1138" s="36"/>
      <c r="CP1138" s="36"/>
      <c r="CQ1138" s="36"/>
      <c r="CR1138" s="36"/>
      <c r="CS1138" s="36"/>
      <c r="CT1138" s="36"/>
      <c r="CU1138" s="36"/>
      <c r="CV1138" s="36"/>
      <c r="CW1138" s="36"/>
      <c r="CX1138" s="36"/>
      <c r="CY1138" s="36"/>
      <c r="CZ1138" s="36"/>
      <c r="DA1138" s="36"/>
      <c r="DB1138" s="36"/>
      <c r="DC1138" s="36"/>
      <c r="DD1138" s="36"/>
      <c r="DE1138" s="36"/>
      <c r="DF1138" s="36"/>
      <c r="DG1138" s="36"/>
    </row>
    <row r="1139" spans="2:111" x14ac:dyDescent="0.5">
      <c r="B1139" s="36"/>
      <c r="C1139" s="36"/>
      <c r="D1139" s="36"/>
      <c r="E1139" s="36"/>
      <c r="F1139" s="36"/>
      <c r="G1139" s="36"/>
      <c r="H1139" s="36"/>
      <c r="I1139" s="36"/>
      <c r="J1139" s="36"/>
      <c r="K1139" s="36"/>
      <c r="L1139" s="36"/>
      <c r="M1139" s="36"/>
      <c r="N1139" s="36"/>
      <c r="O1139" s="36"/>
      <c r="P1139" s="36"/>
      <c r="Q1139" s="36"/>
      <c r="R1139" s="36"/>
      <c r="S1139" s="36"/>
      <c r="T1139" s="36"/>
      <c r="U1139" s="36"/>
      <c r="V1139" s="36"/>
      <c r="W1139" s="36"/>
      <c r="X1139" s="36"/>
      <c r="Y1139" s="36"/>
      <c r="Z1139" s="36"/>
      <c r="AA1139" s="36"/>
      <c r="AB1139" s="36"/>
      <c r="AC1139" s="36"/>
      <c r="AD1139" s="36"/>
      <c r="AE1139" s="36"/>
      <c r="AF1139" s="36"/>
      <c r="AG1139" s="36"/>
      <c r="AH1139" s="36"/>
      <c r="AI1139" s="36"/>
      <c r="AJ1139" s="36"/>
      <c r="AK1139" s="36"/>
      <c r="AL1139" s="36"/>
      <c r="AM1139" s="36"/>
      <c r="AN1139" s="36"/>
      <c r="AO1139" s="36"/>
      <c r="AP1139" s="36"/>
      <c r="AQ1139" s="36"/>
      <c r="AR1139" s="36"/>
      <c r="AS1139" s="36"/>
      <c r="AT1139" s="36"/>
      <c r="AU1139" s="36"/>
      <c r="AV1139" s="36"/>
      <c r="AW1139" s="36"/>
      <c r="AX1139" s="36"/>
      <c r="AY1139" s="36"/>
      <c r="AZ1139" s="36"/>
      <c r="BA1139" s="36"/>
      <c r="BB1139" s="36"/>
      <c r="BC1139" s="36"/>
      <c r="BD1139" s="36"/>
      <c r="BE1139" s="36"/>
      <c r="BF1139" s="36"/>
      <c r="BG1139" s="36"/>
      <c r="BH1139" s="36"/>
      <c r="BI1139" s="36"/>
      <c r="BJ1139" s="36"/>
      <c r="BK1139" s="36"/>
      <c r="BL1139" s="36"/>
      <c r="BM1139" s="36"/>
      <c r="BN1139" s="36"/>
      <c r="BO1139" s="36"/>
      <c r="BP1139" s="36"/>
      <c r="BQ1139" s="36"/>
      <c r="BR1139" s="36"/>
      <c r="BS1139" s="36"/>
      <c r="BT1139" s="36"/>
      <c r="BU1139" s="36"/>
      <c r="BV1139" s="36"/>
      <c r="BW1139" s="36"/>
      <c r="BX1139" s="36"/>
      <c r="BY1139" s="36"/>
      <c r="BZ1139" s="36"/>
      <c r="CA1139" s="36"/>
      <c r="CB1139" s="36"/>
      <c r="CC1139" s="36"/>
      <c r="CD1139" s="36"/>
      <c r="CE1139" s="36"/>
      <c r="CF1139" s="36"/>
      <c r="CG1139" s="36"/>
      <c r="CH1139" s="36"/>
      <c r="CI1139" s="36"/>
      <c r="CJ1139" s="36"/>
      <c r="CK1139" s="36"/>
      <c r="CL1139" s="36"/>
      <c r="CM1139" s="36"/>
      <c r="CN1139" s="36"/>
      <c r="CO1139" s="36"/>
      <c r="CP1139" s="36"/>
      <c r="CQ1139" s="36"/>
      <c r="CR1139" s="36"/>
      <c r="CS1139" s="36"/>
      <c r="CT1139" s="36"/>
      <c r="CU1139" s="36"/>
      <c r="CV1139" s="36"/>
      <c r="CW1139" s="36"/>
      <c r="CX1139" s="36"/>
      <c r="CY1139" s="36"/>
      <c r="CZ1139" s="36"/>
      <c r="DA1139" s="36"/>
      <c r="DB1139" s="36"/>
      <c r="DC1139" s="36"/>
      <c r="DD1139" s="36"/>
      <c r="DE1139" s="36"/>
      <c r="DF1139" s="36"/>
      <c r="DG1139" s="36"/>
    </row>
    <row r="1140" spans="2:111" x14ac:dyDescent="0.5">
      <c r="B1140" s="36"/>
      <c r="C1140" s="36"/>
      <c r="D1140" s="36"/>
      <c r="E1140" s="36"/>
      <c r="F1140" s="36"/>
      <c r="G1140" s="36"/>
      <c r="H1140" s="36"/>
      <c r="I1140" s="36"/>
      <c r="J1140" s="36"/>
      <c r="K1140" s="36"/>
      <c r="L1140" s="36"/>
      <c r="M1140" s="36"/>
      <c r="N1140" s="36"/>
      <c r="O1140" s="36"/>
      <c r="P1140" s="36"/>
      <c r="Q1140" s="36"/>
      <c r="R1140" s="36"/>
      <c r="S1140" s="36"/>
      <c r="T1140" s="36"/>
      <c r="U1140" s="36"/>
      <c r="V1140" s="36"/>
      <c r="W1140" s="36"/>
      <c r="X1140" s="36"/>
      <c r="Y1140" s="36"/>
      <c r="Z1140" s="36"/>
      <c r="AA1140" s="36"/>
      <c r="AB1140" s="36"/>
      <c r="AC1140" s="36"/>
      <c r="AD1140" s="36"/>
      <c r="AE1140" s="36"/>
      <c r="AF1140" s="36"/>
      <c r="AG1140" s="36"/>
      <c r="AH1140" s="36"/>
      <c r="AI1140" s="36"/>
      <c r="AJ1140" s="36"/>
      <c r="AK1140" s="36"/>
      <c r="AL1140" s="36"/>
      <c r="AM1140" s="36"/>
      <c r="AN1140" s="36"/>
      <c r="AO1140" s="36"/>
      <c r="AP1140" s="36"/>
      <c r="AQ1140" s="36"/>
      <c r="AR1140" s="36"/>
      <c r="AS1140" s="36"/>
      <c r="AT1140" s="36"/>
      <c r="AU1140" s="36"/>
      <c r="AV1140" s="36"/>
      <c r="AW1140" s="36"/>
      <c r="AX1140" s="36"/>
      <c r="AY1140" s="36"/>
      <c r="AZ1140" s="36"/>
      <c r="BA1140" s="36"/>
      <c r="BB1140" s="36"/>
      <c r="BC1140" s="36"/>
      <c r="BD1140" s="36"/>
      <c r="BE1140" s="36"/>
      <c r="BF1140" s="36"/>
      <c r="BG1140" s="36"/>
      <c r="BH1140" s="36"/>
      <c r="BI1140" s="36"/>
      <c r="BJ1140" s="36"/>
      <c r="BK1140" s="36"/>
      <c r="BL1140" s="36"/>
      <c r="BM1140" s="36"/>
      <c r="BN1140" s="36"/>
      <c r="BO1140" s="36"/>
      <c r="BP1140" s="36"/>
      <c r="BQ1140" s="36"/>
      <c r="BR1140" s="36"/>
      <c r="BS1140" s="36"/>
      <c r="BT1140" s="36"/>
      <c r="BU1140" s="36"/>
      <c r="BV1140" s="36"/>
      <c r="BW1140" s="36"/>
      <c r="BX1140" s="36"/>
      <c r="BY1140" s="36"/>
      <c r="BZ1140" s="36"/>
      <c r="CA1140" s="36"/>
      <c r="CB1140" s="36"/>
      <c r="CC1140" s="36"/>
      <c r="CD1140" s="36"/>
      <c r="CE1140" s="36"/>
      <c r="CF1140" s="36"/>
      <c r="CG1140" s="36"/>
      <c r="CH1140" s="36"/>
      <c r="CI1140" s="36"/>
      <c r="CJ1140" s="36"/>
      <c r="CK1140" s="36"/>
      <c r="CL1140" s="36"/>
      <c r="CM1140" s="36"/>
      <c r="CN1140" s="36"/>
      <c r="CO1140" s="36"/>
      <c r="CP1140" s="36"/>
      <c r="CQ1140" s="36"/>
      <c r="CR1140" s="36"/>
      <c r="CS1140" s="36"/>
      <c r="CT1140" s="36"/>
      <c r="CU1140" s="36"/>
      <c r="CV1140" s="36"/>
      <c r="CW1140" s="36"/>
      <c r="CX1140" s="36"/>
      <c r="CY1140" s="36"/>
      <c r="CZ1140" s="36"/>
      <c r="DA1140" s="36"/>
      <c r="DB1140" s="36"/>
      <c r="DC1140" s="36"/>
      <c r="DD1140" s="36"/>
      <c r="DE1140" s="36"/>
      <c r="DF1140" s="36"/>
      <c r="DG1140" s="36"/>
    </row>
    <row r="1141" spans="2:111" x14ac:dyDescent="0.5">
      <c r="B1141" s="36"/>
      <c r="C1141" s="36"/>
      <c r="D1141" s="36"/>
      <c r="E1141" s="36"/>
      <c r="F1141" s="36"/>
      <c r="G1141" s="36"/>
      <c r="H1141" s="36"/>
      <c r="I1141" s="36"/>
      <c r="J1141" s="36"/>
      <c r="K1141" s="36"/>
      <c r="L1141" s="36"/>
      <c r="M1141" s="36"/>
      <c r="N1141" s="36"/>
      <c r="O1141" s="36"/>
      <c r="P1141" s="36"/>
      <c r="Q1141" s="36"/>
      <c r="R1141" s="36"/>
      <c r="S1141" s="36"/>
      <c r="T1141" s="36"/>
      <c r="U1141" s="36"/>
      <c r="V1141" s="36"/>
      <c r="W1141" s="36"/>
      <c r="X1141" s="36"/>
      <c r="Y1141" s="36"/>
      <c r="Z1141" s="36"/>
      <c r="AA1141" s="36"/>
      <c r="AB1141" s="36"/>
      <c r="AC1141" s="36"/>
      <c r="AD1141" s="36"/>
      <c r="AE1141" s="36"/>
      <c r="AF1141" s="36"/>
      <c r="AG1141" s="36"/>
      <c r="AH1141" s="36"/>
      <c r="AI1141" s="36"/>
      <c r="AJ1141" s="36"/>
      <c r="AK1141" s="36"/>
      <c r="AL1141" s="36"/>
      <c r="AM1141" s="36"/>
      <c r="AN1141" s="36"/>
      <c r="AO1141" s="36"/>
      <c r="AP1141" s="36"/>
      <c r="AQ1141" s="36"/>
      <c r="AR1141" s="36"/>
      <c r="AS1141" s="36"/>
      <c r="AT1141" s="36"/>
      <c r="AU1141" s="36"/>
      <c r="AV1141" s="36"/>
      <c r="AW1141" s="36"/>
      <c r="AX1141" s="36"/>
      <c r="AY1141" s="36"/>
      <c r="AZ1141" s="36"/>
      <c r="BA1141" s="36"/>
      <c r="BB1141" s="36"/>
      <c r="BC1141" s="36"/>
      <c r="BD1141" s="36"/>
      <c r="BE1141" s="36"/>
      <c r="BF1141" s="36"/>
      <c r="BG1141" s="36"/>
      <c r="BH1141" s="36"/>
      <c r="BI1141" s="36"/>
      <c r="BJ1141" s="36"/>
      <c r="BK1141" s="36"/>
      <c r="BL1141" s="36"/>
      <c r="BM1141" s="36"/>
      <c r="BN1141" s="36"/>
      <c r="BO1141" s="36"/>
      <c r="BP1141" s="36"/>
      <c r="BQ1141" s="36"/>
      <c r="BR1141" s="36"/>
      <c r="BS1141" s="36"/>
      <c r="BT1141" s="36"/>
      <c r="BU1141" s="36"/>
      <c r="BV1141" s="36"/>
      <c r="BW1141" s="36"/>
      <c r="BX1141" s="36"/>
      <c r="BY1141" s="36"/>
      <c r="BZ1141" s="36"/>
      <c r="CA1141" s="36"/>
      <c r="CB1141" s="36"/>
      <c r="CC1141" s="36"/>
      <c r="CD1141" s="36"/>
      <c r="CE1141" s="36"/>
      <c r="CF1141" s="36"/>
      <c r="CG1141" s="36"/>
      <c r="CH1141" s="36"/>
      <c r="CI1141" s="36"/>
      <c r="CJ1141" s="36"/>
      <c r="CK1141" s="36"/>
      <c r="CL1141" s="36"/>
      <c r="CM1141" s="36"/>
      <c r="CN1141" s="36"/>
      <c r="CO1141" s="36"/>
      <c r="CP1141" s="36"/>
      <c r="CQ1141" s="36"/>
      <c r="CR1141" s="36"/>
      <c r="CS1141" s="36"/>
      <c r="CT1141" s="36"/>
      <c r="CU1141" s="36"/>
      <c r="CV1141" s="36"/>
      <c r="CW1141" s="36"/>
      <c r="CX1141" s="36"/>
      <c r="CY1141" s="36"/>
      <c r="CZ1141" s="36"/>
      <c r="DA1141" s="36"/>
      <c r="DB1141" s="36"/>
      <c r="DC1141" s="36"/>
      <c r="DD1141" s="36"/>
      <c r="DE1141" s="36"/>
      <c r="DF1141" s="36"/>
      <c r="DG1141" s="36"/>
    </row>
    <row r="1142" spans="2:111" x14ac:dyDescent="0.5">
      <c r="B1142" s="36"/>
      <c r="C1142" s="36"/>
      <c r="D1142" s="36"/>
      <c r="E1142" s="36"/>
      <c r="F1142" s="36"/>
      <c r="G1142" s="36"/>
      <c r="H1142" s="36"/>
      <c r="I1142" s="36"/>
      <c r="J1142" s="36"/>
      <c r="K1142" s="36"/>
      <c r="L1142" s="36"/>
      <c r="M1142" s="36"/>
      <c r="N1142" s="36"/>
      <c r="O1142" s="36"/>
      <c r="P1142" s="36"/>
      <c r="Q1142" s="36"/>
      <c r="R1142" s="36"/>
      <c r="S1142" s="36"/>
      <c r="T1142" s="36"/>
      <c r="U1142" s="36"/>
      <c r="V1142" s="36"/>
      <c r="W1142" s="36"/>
      <c r="X1142" s="36"/>
      <c r="Y1142" s="36"/>
      <c r="Z1142" s="36"/>
      <c r="AA1142" s="36"/>
      <c r="AB1142" s="36"/>
      <c r="AC1142" s="36"/>
      <c r="AD1142" s="36"/>
      <c r="AE1142" s="36"/>
      <c r="AF1142" s="36"/>
      <c r="AG1142" s="36"/>
      <c r="AH1142" s="36"/>
      <c r="AI1142" s="36"/>
      <c r="AJ1142" s="36"/>
      <c r="AK1142" s="36"/>
      <c r="AL1142" s="36"/>
      <c r="AM1142" s="36"/>
      <c r="AN1142" s="36"/>
      <c r="AO1142" s="36"/>
      <c r="AP1142" s="36"/>
      <c r="AQ1142" s="36"/>
      <c r="AR1142" s="36"/>
      <c r="AS1142" s="36"/>
      <c r="AT1142" s="36"/>
      <c r="AU1142" s="36"/>
      <c r="AV1142" s="36"/>
      <c r="AW1142" s="36"/>
      <c r="AX1142" s="36"/>
      <c r="AY1142" s="36"/>
      <c r="AZ1142" s="36"/>
      <c r="BA1142" s="36"/>
      <c r="BB1142" s="36"/>
      <c r="BC1142" s="36"/>
      <c r="BD1142" s="36"/>
      <c r="BE1142" s="36"/>
      <c r="BF1142" s="36"/>
      <c r="BG1142" s="36"/>
      <c r="BH1142" s="36"/>
      <c r="BI1142" s="36"/>
      <c r="BJ1142" s="36"/>
      <c r="BK1142" s="36"/>
      <c r="BL1142" s="36"/>
      <c r="BM1142" s="36"/>
      <c r="BN1142" s="36"/>
      <c r="BO1142" s="36"/>
      <c r="BP1142" s="36"/>
      <c r="BQ1142" s="36"/>
      <c r="BR1142" s="36"/>
      <c r="BS1142" s="36"/>
      <c r="BT1142" s="36"/>
      <c r="BU1142" s="36"/>
      <c r="BV1142" s="36"/>
      <c r="BW1142" s="36"/>
      <c r="BX1142" s="36"/>
      <c r="BY1142" s="36"/>
      <c r="BZ1142" s="36"/>
      <c r="CA1142" s="36"/>
      <c r="CB1142" s="36"/>
      <c r="CC1142" s="36"/>
      <c r="CD1142" s="36"/>
      <c r="CE1142" s="36"/>
      <c r="CF1142" s="36"/>
      <c r="CG1142" s="36"/>
      <c r="CH1142" s="36"/>
      <c r="CI1142" s="36"/>
      <c r="CJ1142" s="36"/>
      <c r="CK1142" s="36"/>
      <c r="CL1142" s="36"/>
      <c r="CM1142" s="36"/>
      <c r="CN1142" s="36"/>
      <c r="CO1142" s="36"/>
      <c r="CP1142" s="36"/>
      <c r="CQ1142" s="36"/>
      <c r="CR1142" s="36"/>
      <c r="CS1142" s="36"/>
      <c r="CT1142" s="36"/>
      <c r="CU1142" s="36"/>
      <c r="CV1142" s="36"/>
      <c r="CW1142" s="36"/>
      <c r="CX1142" s="36"/>
      <c r="CY1142" s="36"/>
      <c r="CZ1142" s="36"/>
      <c r="DA1142" s="36"/>
      <c r="DB1142" s="36"/>
      <c r="DC1142" s="36"/>
      <c r="DD1142" s="36"/>
      <c r="DE1142" s="36"/>
      <c r="DF1142" s="36"/>
      <c r="DG1142" s="36"/>
    </row>
    <row r="1143" spans="2:111" x14ac:dyDescent="0.5">
      <c r="B1143" s="36"/>
      <c r="C1143" s="36"/>
      <c r="D1143" s="36"/>
      <c r="E1143" s="36"/>
      <c r="F1143" s="36"/>
      <c r="G1143" s="36"/>
      <c r="H1143" s="36"/>
      <c r="I1143" s="36"/>
      <c r="J1143" s="36"/>
      <c r="K1143" s="36"/>
      <c r="L1143" s="36"/>
      <c r="M1143" s="36"/>
      <c r="N1143" s="36"/>
      <c r="O1143" s="36"/>
      <c r="P1143" s="36"/>
      <c r="Q1143" s="36"/>
      <c r="R1143" s="36"/>
      <c r="S1143" s="36"/>
      <c r="T1143" s="36"/>
      <c r="U1143" s="36"/>
      <c r="V1143" s="36"/>
      <c r="W1143" s="36"/>
      <c r="X1143" s="36"/>
      <c r="Y1143" s="36"/>
      <c r="Z1143" s="36"/>
      <c r="AA1143" s="36"/>
      <c r="AB1143" s="36"/>
      <c r="AC1143" s="36"/>
      <c r="AD1143" s="36"/>
      <c r="AE1143" s="36"/>
      <c r="AF1143" s="36"/>
      <c r="AG1143" s="36"/>
      <c r="AH1143" s="36"/>
      <c r="AI1143" s="36"/>
      <c r="AJ1143" s="36"/>
      <c r="AK1143" s="36"/>
      <c r="AL1143" s="36"/>
      <c r="AM1143" s="36"/>
      <c r="AN1143" s="36"/>
      <c r="AO1143" s="36"/>
      <c r="AP1143" s="36"/>
      <c r="AQ1143" s="36"/>
      <c r="AR1143" s="36"/>
      <c r="AS1143" s="36"/>
      <c r="AT1143" s="36"/>
      <c r="AU1143" s="36"/>
      <c r="AV1143" s="36"/>
      <c r="AW1143" s="36"/>
      <c r="AX1143" s="36"/>
      <c r="AY1143" s="36"/>
      <c r="AZ1143" s="36"/>
      <c r="BA1143" s="36"/>
      <c r="BB1143" s="36"/>
      <c r="BC1143" s="36"/>
      <c r="BD1143" s="36"/>
      <c r="BE1143" s="36"/>
      <c r="BF1143" s="36"/>
      <c r="BG1143" s="36"/>
      <c r="BH1143" s="36"/>
      <c r="BI1143" s="36"/>
      <c r="BJ1143" s="36"/>
      <c r="BK1143" s="36"/>
      <c r="BL1143" s="36"/>
      <c r="BM1143" s="36"/>
      <c r="BN1143" s="36"/>
      <c r="BO1143" s="36"/>
      <c r="BP1143" s="36"/>
      <c r="BQ1143" s="36"/>
      <c r="BR1143" s="36"/>
      <c r="BS1143" s="36"/>
      <c r="BT1143" s="36"/>
      <c r="BU1143" s="36"/>
      <c r="BV1143" s="36"/>
      <c r="BW1143" s="36"/>
      <c r="BX1143" s="36"/>
      <c r="BY1143" s="36"/>
      <c r="BZ1143" s="36"/>
      <c r="CA1143" s="36"/>
      <c r="CB1143" s="36"/>
      <c r="CC1143" s="36"/>
      <c r="CD1143" s="36"/>
      <c r="CE1143" s="36"/>
      <c r="CF1143" s="36"/>
      <c r="CG1143" s="36"/>
      <c r="CH1143" s="36"/>
      <c r="CI1143" s="36"/>
      <c r="CJ1143" s="36"/>
      <c r="CK1143" s="36"/>
      <c r="CL1143" s="36"/>
      <c r="CM1143" s="36"/>
      <c r="CN1143" s="36"/>
      <c r="CO1143" s="36"/>
      <c r="CP1143" s="36"/>
      <c r="CQ1143" s="36"/>
      <c r="CR1143" s="36"/>
      <c r="CS1143" s="36"/>
      <c r="CT1143" s="36"/>
      <c r="CU1143" s="36"/>
      <c r="CV1143" s="36"/>
      <c r="CW1143" s="36"/>
      <c r="CX1143" s="36"/>
      <c r="CY1143" s="36"/>
      <c r="CZ1143" s="36"/>
      <c r="DA1143" s="36"/>
      <c r="DB1143" s="36"/>
      <c r="DC1143" s="36"/>
      <c r="DD1143" s="36"/>
      <c r="DE1143" s="36"/>
      <c r="DF1143" s="36"/>
      <c r="DG1143" s="36"/>
    </row>
    <row r="1144" spans="2:111" x14ac:dyDescent="0.5">
      <c r="B1144" s="36"/>
      <c r="C1144" s="36"/>
      <c r="D1144" s="36"/>
      <c r="E1144" s="36"/>
      <c r="F1144" s="36"/>
      <c r="G1144" s="36"/>
      <c r="H1144" s="36"/>
      <c r="I1144" s="36"/>
      <c r="J1144" s="36"/>
      <c r="K1144" s="36"/>
      <c r="L1144" s="36"/>
      <c r="M1144" s="36"/>
      <c r="N1144" s="36"/>
      <c r="O1144" s="36"/>
      <c r="P1144" s="36"/>
      <c r="Q1144" s="36"/>
      <c r="R1144" s="36"/>
      <c r="S1144" s="36"/>
      <c r="T1144" s="36"/>
      <c r="U1144" s="36"/>
      <c r="V1144" s="36"/>
      <c r="W1144" s="36"/>
      <c r="X1144" s="36"/>
      <c r="Y1144" s="36"/>
      <c r="Z1144" s="36"/>
      <c r="AA1144" s="36"/>
      <c r="AB1144" s="36"/>
      <c r="AC1144" s="36"/>
      <c r="AD1144" s="36"/>
      <c r="AE1144" s="36"/>
      <c r="AF1144" s="36"/>
      <c r="AG1144" s="36"/>
      <c r="AH1144" s="36"/>
      <c r="AI1144" s="36"/>
      <c r="AJ1144" s="36"/>
      <c r="AK1144" s="36"/>
      <c r="AL1144" s="36"/>
      <c r="AM1144" s="36"/>
      <c r="AN1144" s="36"/>
      <c r="AO1144" s="36"/>
      <c r="AP1144" s="36"/>
      <c r="AQ1144" s="36"/>
      <c r="AR1144" s="36"/>
      <c r="AS1144" s="36"/>
      <c r="AT1144" s="36"/>
      <c r="AU1144" s="36"/>
      <c r="AV1144" s="36"/>
      <c r="AW1144" s="36"/>
      <c r="AX1144" s="36"/>
      <c r="AY1144" s="36"/>
      <c r="AZ1144" s="36"/>
      <c r="BA1144" s="36"/>
      <c r="BB1144" s="36"/>
      <c r="BC1144" s="36"/>
      <c r="BD1144" s="36"/>
      <c r="BE1144" s="36"/>
      <c r="BF1144" s="36"/>
      <c r="BG1144" s="36"/>
      <c r="BH1144" s="36"/>
      <c r="BI1144" s="36"/>
      <c r="BJ1144" s="36"/>
      <c r="BK1144" s="36"/>
      <c r="BL1144" s="36"/>
      <c r="BM1144" s="36"/>
      <c r="BN1144" s="36"/>
      <c r="BO1144" s="36"/>
      <c r="BP1144" s="36"/>
      <c r="BQ1144" s="36"/>
      <c r="BR1144" s="36"/>
      <c r="BS1144" s="36"/>
      <c r="BT1144" s="36"/>
      <c r="BU1144" s="36"/>
      <c r="BV1144" s="36"/>
      <c r="BW1144" s="36"/>
      <c r="BX1144" s="36"/>
      <c r="BY1144" s="36"/>
      <c r="BZ1144" s="36"/>
      <c r="CA1144" s="36"/>
      <c r="CB1144" s="36"/>
      <c r="CC1144" s="36"/>
      <c r="CD1144" s="36"/>
      <c r="CE1144" s="36"/>
      <c r="CF1144" s="36"/>
      <c r="CG1144" s="36"/>
      <c r="CH1144" s="36"/>
      <c r="CI1144" s="36"/>
      <c r="CJ1144" s="36"/>
      <c r="CK1144" s="36"/>
      <c r="CL1144" s="36"/>
      <c r="CM1144" s="36"/>
      <c r="CN1144" s="36"/>
      <c r="CO1144" s="36"/>
      <c r="CP1144" s="36"/>
      <c r="CQ1144" s="36"/>
      <c r="CR1144" s="36"/>
      <c r="CS1144" s="36"/>
      <c r="CT1144" s="36"/>
      <c r="CU1144" s="36"/>
      <c r="CV1144" s="36"/>
      <c r="CW1144" s="36"/>
      <c r="CX1144" s="36"/>
      <c r="CY1144" s="36"/>
      <c r="CZ1144" s="36"/>
      <c r="DA1144" s="36"/>
      <c r="DB1144" s="36"/>
      <c r="DC1144" s="36"/>
      <c r="DD1144" s="36"/>
      <c r="DE1144" s="36"/>
      <c r="DF1144" s="36"/>
      <c r="DG1144" s="36"/>
    </row>
    <row r="1145" spans="2:111" x14ac:dyDescent="0.5">
      <c r="B1145" s="36"/>
      <c r="C1145" s="36"/>
      <c r="D1145" s="36"/>
      <c r="E1145" s="36"/>
      <c r="F1145" s="36"/>
      <c r="G1145" s="36"/>
      <c r="H1145" s="36"/>
      <c r="I1145" s="36"/>
      <c r="J1145" s="36"/>
      <c r="K1145" s="36"/>
      <c r="L1145" s="36"/>
      <c r="M1145" s="36"/>
      <c r="N1145" s="36"/>
      <c r="O1145" s="36"/>
      <c r="P1145" s="36"/>
      <c r="Q1145" s="36"/>
      <c r="R1145" s="36"/>
      <c r="S1145" s="36"/>
      <c r="T1145" s="36"/>
      <c r="U1145" s="36"/>
      <c r="V1145" s="36"/>
      <c r="W1145" s="36"/>
      <c r="X1145" s="36"/>
      <c r="Y1145" s="36"/>
      <c r="Z1145" s="36"/>
      <c r="AA1145" s="36"/>
      <c r="AB1145" s="36"/>
      <c r="AC1145" s="36"/>
      <c r="AD1145" s="36"/>
      <c r="AE1145" s="36"/>
      <c r="AF1145" s="36"/>
      <c r="AG1145" s="36"/>
      <c r="AH1145" s="36"/>
      <c r="AI1145" s="36"/>
      <c r="AJ1145" s="36"/>
      <c r="AK1145" s="36"/>
      <c r="AL1145" s="36"/>
      <c r="AM1145" s="36"/>
      <c r="AN1145" s="36"/>
      <c r="AO1145" s="36"/>
      <c r="AP1145" s="36"/>
      <c r="AQ1145" s="36"/>
      <c r="AR1145" s="36"/>
      <c r="AS1145" s="36"/>
      <c r="AT1145" s="36"/>
      <c r="AU1145" s="36"/>
      <c r="AV1145" s="36"/>
      <c r="AW1145" s="36"/>
      <c r="AX1145" s="36"/>
      <c r="AY1145" s="36"/>
      <c r="AZ1145" s="36"/>
      <c r="BA1145" s="36"/>
      <c r="BB1145" s="36"/>
      <c r="BC1145" s="36"/>
      <c r="BD1145" s="36"/>
      <c r="BE1145" s="36"/>
      <c r="BF1145" s="36"/>
      <c r="BG1145" s="36"/>
      <c r="BH1145" s="36"/>
      <c r="BI1145" s="36"/>
      <c r="BJ1145" s="36"/>
      <c r="BK1145" s="36"/>
      <c r="BL1145" s="36"/>
      <c r="BM1145" s="36"/>
      <c r="BN1145" s="36"/>
      <c r="BO1145" s="36"/>
      <c r="BP1145" s="36"/>
      <c r="BQ1145" s="36"/>
      <c r="BR1145" s="36"/>
      <c r="BS1145" s="36"/>
      <c r="BT1145" s="36"/>
      <c r="BU1145" s="36"/>
      <c r="BV1145" s="36"/>
      <c r="BW1145" s="36"/>
      <c r="BX1145" s="36"/>
      <c r="BY1145" s="36"/>
      <c r="BZ1145" s="36"/>
      <c r="CA1145" s="36"/>
      <c r="CB1145" s="36"/>
      <c r="CC1145" s="36"/>
      <c r="CD1145" s="36"/>
      <c r="CE1145" s="36"/>
      <c r="CF1145" s="36"/>
      <c r="CG1145" s="36"/>
      <c r="CH1145" s="36"/>
      <c r="CI1145" s="36"/>
      <c r="CJ1145" s="36"/>
      <c r="CK1145" s="36"/>
      <c r="CL1145" s="36"/>
      <c r="CM1145" s="36"/>
      <c r="CN1145" s="36"/>
      <c r="CO1145" s="36"/>
      <c r="CP1145" s="36"/>
      <c r="CQ1145" s="36"/>
      <c r="CR1145" s="36"/>
      <c r="CS1145" s="36"/>
      <c r="CT1145" s="36"/>
      <c r="CU1145" s="36"/>
      <c r="CV1145" s="36"/>
      <c r="CW1145" s="36"/>
      <c r="CX1145" s="36"/>
      <c r="CY1145" s="36"/>
      <c r="CZ1145" s="36"/>
      <c r="DA1145" s="36"/>
      <c r="DB1145" s="36"/>
      <c r="DC1145" s="36"/>
      <c r="DD1145" s="36"/>
      <c r="DE1145" s="36"/>
      <c r="DF1145" s="36"/>
      <c r="DG1145" s="36"/>
    </row>
    <row r="1146" spans="2:111" x14ac:dyDescent="0.5">
      <c r="B1146" s="36"/>
      <c r="C1146" s="36"/>
      <c r="D1146" s="36"/>
      <c r="E1146" s="36"/>
      <c r="F1146" s="36"/>
      <c r="G1146" s="36"/>
      <c r="H1146" s="36"/>
      <c r="I1146" s="36"/>
      <c r="J1146" s="36"/>
      <c r="K1146" s="36"/>
      <c r="L1146" s="36"/>
      <c r="M1146" s="36"/>
      <c r="N1146" s="36"/>
      <c r="O1146" s="36"/>
      <c r="P1146" s="36"/>
      <c r="Q1146" s="36"/>
      <c r="R1146" s="36"/>
      <c r="S1146" s="36"/>
      <c r="T1146" s="36"/>
      <c r="U1146" s="36"/>
      <c r="V1146" s="36"/>
      <c r="W1146" s="36"/>
      <c r="X1146" s="36"/>
      <c r="Y1146" s="36"/>
      <c r="Z1146" s="36"/>
      <c r="AA1146" s="36"/>
      <c r="AB1146" s="36"/>
      <c r="AC1146" s="36"/>
      <c r="AD1146" s="36"/>
      <c r="AE1146" s="36"/>
      <c r="AF1146" s="36"/>
      <c r="AG1146" s="36"/>
      <c r="AH1146" s="36"/>
      <c r="AI1146" s="36"/>
      <c r="AJ1146" s="36"/>
      <c r="AK1146" s="36"/>
      <c r="AL1146" s="36"/>
      <c r="AM1146" s="36"/>
      <c r="AN1146" s="36"/>
      <c r="AO1146" s="36"/>
      <c r="AP1146" s="36"/>
      <c r="AQ1146" s="36"/>
      <c r="AR1146" s="36"/>
      <c r="AS1146" s="36"/>
      <c r="AT1146" s="36"/>
      <c r="AU1146" s="36"/>
      <c r="AV1146" s="36"/>
      <c r="AW1146" s="36"/>
      <c r="AX1146" s="36"/>
      <c r="AY1146" s="36"/>
      <c r="AZ1146" s="36"/>
      <c r="BA1146" s="36"/>
      <c r="BB1146" s="36"/>
      <c r="BC1146" s="36"/>
      <c r="BD1146" s="36"/>
      <c r="BE1146" s="36"/>
      <c r="BF1146" s="36"/>
      <c r="BG1146" s="36"/>
      <c r="BH1146" s="36"/>
      <c r="BI1146" s="36"/>
      <c r="BJ1146" s="36"/>
      <c r="BK1146" s="36"/>
      <c r="BL1146" s="36"/>
      <c r="BM1146" s="36"/>
      <c r="BN1146" s="36"/>
      <c r="BO1146" s="36"/>
      <c r="BP1146" s="36"/>
      <c r="BQ1146" s="36"/>
      <c r="BR1146" s="36"/>
      <c r="BS1146" s="36"/>
      <c r="BT1146" s="36"/>
      <c r="BU1146" s="36"/>
      <c r="BV1146" s="36"/>
      <c r="BW1146" s="36"/>
      <c r="BX1146" s="36"/>
      <c r="BY1146" s="36"/>
      <c r="BZ1146" s="36"/>
      <c r="CA1146" s="36"/>
      <c r="CB1146" s="36"/>
      <c r="CC1146" s="36"/>
      <c r="CD1146" s="36"/>
      <c r="CE1146" s="36"/>
      <c r="CF1146" s="36"/>
      <c r="CG1146" s="36"/>
      <c r="CH1146" s="36"/>
      <c r="CI1146" s="36"/>
      <c r="CJ1146" s="36"/>
      <c r="CK1146" s="36"/>
      <c r="CL1146" s="36"/>
      <c r="CM1146" s="36"/>
      <c r="CN1146" s="36"/>
      <c r="CO1146" s="36"/>
      <c r="CP1146" s="36"/>
      <c r="CQ1146" s="36"/>
      <c r="CR1146" s="36"/>
      <c r="CS1146" s="36"/>
      <c r="CT1146" s="36"/>
      <c r="CU1146" s="36"/>
      <c r="CV1146" s="36"/>
      <c r="CW1146" s="36"/>
      <c r="CX1146" s="36"/>
      <c r="CY1146" s="36"/>
      <c r="CZ1146" s="36"/>
      <c r="DA1146" s="36"/>
      <c r="DB1146" s="36"/>
      <c r="DC1146" s="36"/>
      <c r="DD1146" s="36"/>
      <c r="DE1146" s="36"/>
      <c r="DF1146" s="36"/>
      <c r="DG1146" s="36"/>
    </row>
    <row r="1147" spans="2:111" x14ac:dyDescent="0.5">
      <c r="B1147" s="36"/>
      <c r="C1147" s="36"/>
      <c r="D1147" s="36"/>
      <c r="E1147" s="36"/>
      <c r="F1147" s="36"/>
      <c r="G1147" s="36"/>
      <c r="H1147" s="36"/>
      <c r="I1147" s="36"/>
      <c r="J1147" s="36"/>
      <c r="K1147" s="36"/>
      <c r="L1147" s="36"/>
      <c r="M1147" s="36"/>
      <c r="N1147" s="36"/>
      <c r="O1147" s="36"/>
      <c r="P1147" s="36"/>
      <c r="Q1147" s="36"/>
      <c r="R1147" s="36"/>
      <c r="S1147" s="36"/>
      <c r="T1147" s="36"/>
      <c r="U1147" s="36"/>
      <c r="V1147" s="36"/>
      <c r="W1147" s="36"/>
      <c r="X1147" s="36"/>
      <c r="Y1147" s="36"/>
      <c r="Z1147" s="36"/>
      <c r="AA1147" s="36"/>
      <c r="AB1147" s="36"/>
      <c r="AC1147" s="36"/>
      <c r="AD1147" s="36"/>
      <c r="AE1147" s="36"/>
      <c r="AF1147" s="36"/>
      <c r="AG1147" s="36"/>
      <c r="AH1147" s="36"/>
      <c r="AI1147" s="36"/>
      <c r="AJ1147" s="36"/>
      <c r="AK1147" s="36"/>
      <c r="AL1147" s="36"/>
      <c r="AM1147" s="36"/>
      <c r="AN1147" s="36"/>
      <c r="AO1147" s="36"/>
      <c r="AP1147" s="36"/>
      <c r="AQ1147" s="36"/>
      <c r="AR1147" s="36"/>
      <c r="AS1147" s="36"/>
      <c r="AT1147" s="36"/>
      <c r="AU1147" s="36"/>
      <c r="AV1147" s="36"/>
      <c r="AW1147" s="36"/>
      <c r="AX1147" s="36"/>
      <c r="AY1147" s="36"/>
      <c r="AZ1147" s="36"/>
      <c r="BA1147" s="36"/>
      <c r="BB1147" s="36"/>
      <c r="BC1147" s="36"/>
      <c r="BD1147" s="36"/>
      <c r="BE1147" s="36"/>
      <c r="BF1147" s="36"/>
      <c r="BG1147" s="36"/>
      <c r="BH1147" s="36"/>
      <c r="BI1147" s="36"/>
      <c r="BJ1147" s="36"/>
      <c r="BK1147" s="36"/>
      <c r="BL1147" s="36"/>
      <c r="BM1147" s="36"/>
      <c r="BN1147" s="36"/>
      <c r="BO1147" s="36"/>
      <c r="BP1147" s="36"/>
      <c r="BQ1147" s="36"/>
      <c r="BR1147" s="36"/>
      <c r="BS1147" s="36"/>
      <c r="BT1147" s="36"/>
      <c r="BU1147" s="36"/>
      <c r="BV1147" s="36"/>
      <c r="BW1147" s="36"/>
      <c r="BX1147" s="36"/>
      <c r="BY1147" s="36"/>
      <c r="BZ1147" s="36"/>
      <c r="CA1147" s="36"/>
      <c r="CB1147" s="36"/>
      <c r="CC1147" s="36"/>
      <c r="CD1147" s="36"/>
      <c r="CE1147" s="36"/>
      <c r="CF1147" s="36"/>
      <c r="CG1147" s="36"/>
      <c r="CH1147" s="36"/>
      <c r="CI1147" s="36"/>
      <c r="CJ1147" s="36"/>
      <c r="CK1147" s="36"/>
      <c r="CL1147" s="36"/>
      <c r="CM1147" s="36"/>
      <c r="CN1147" s="36"/>
      <c r="CO1147" s="36"/>
      <c r="CP1147" s="36"/>
      <c r="CQ1147" s="36"/>
      <c r="CR1147" s="36"/>
      <c r="CS1147" s="36"/>
      <c r="CT1147" s="36"/>
      <c r="CU1147" s="36"/>
      <c r="CV1147" s="36"/>
      <c r="CW1147" s="36"/>
      <c r="CX1147" s="36"/>
      <c r="CY1147" s="36"/>
      <c r="CZ1147" s="36"/>
      <c r="DA1147" s="36"/>
      <c r="DB1147" s="36"/>
      <c r="DC1147" s="36"/>
      <c r="DD1147" s="36"/>
      <c r="DE1147" s="36"/>
      <c r="DF1147" s="36"/>
      <c r="DG1147" s="36"/>
    </row>
    <row r="1148" spans="2:111" x14ac:dyDescent="0.5">
      <c r="B1148" s="36"/>
      <c r="C1148" s="36"/>
      <c r="D1148" s="36"/>
      <c r="E1148" s="36"/>
      <c r="F1148" s="36"/>
      <c r="G1148" s="36"/>
      <c r="H1148" s="36"/>
      <c r="I1148" s="36"/>
      <c r="J1148" s="36"/>
      <c r="K1148" s="36"/>
      <c r="L1148" s="36"/>
      <c r="M1148" s="36"/>
      <c r="N1148" s="36"/>
      <c r="O1148" s="36"/>
      <c r="P1148" s="36"/>
      <c r="Q1148" s="36"/>
      <c r="R1148" s="36"/>
      <c r="S1148" s="36"/>
      <c r="T1148" s="36"/>
      <c r="U1148" s="36"/>
      <c r="V1148" s="36"/>
      <c r="W1148" s="36"/>
      <c r="X1148" s="36"/>
      <c r="Y1148" s="36"/>
      <c r="Z1148" s="36"/>
      <c r="AA1148" s="36"/>
      <c r="AB1148" s="36"/>
      <c r="AC1148" s="36"/>
      <c r="AD1148" s="36"/>
      <c r="AE1148" s="36"/>
      <c r="AF1148" s="36"/>
      <c r="AG1148" s="36"/>
      <c r="AH1148" s="36"/>
      <c r="AI1148" s="36"/>
      <c r="AJ1148" s="36"/>
      <c r="AK1148" s="36"/>
      <c r="AL1148" s="36"/>
      <c r="AM1148" s="36"/>
      <c r="AN1148" s="36"/>
      <c r="AO1148" s="36"/>
      <c r="AP1148" s="36"/>
      <c r="AQ1148" s="36"/>
      <c r="AR1148" s="36"/>
      <c r="AS1148" s="36"/>
      <c r="AT1148" s="36"/>
      <c r="AU1148" s="36"/>
      <c r="AV1148" s="36"/>
      <c r="AW1148" s="36"/>
      <c r="AX1148" s="36"/>
      <c r="AY1148" s="36"/>
      <c r="AZ1148" s="36"/>
      <c r="BA1148" s="36"/>
      <c r="BB1148" s="36"/>
      <c r="BC1148" s="36"/>
      <c r="BD1148" s="36"/>
      <c r="BE1148" s="36"/>
      <c r="BF1148" s="36"/>
      <c r="BG1148" s="36"/>
      <c r="BH1148" s="36"/>
      <c r="BI1148" s="36"/>
      <c r="BJ1148" s="36"/>
      <c r="BK1148" s="36"/>
      <c r="BL1148" s="36"/>
      <c r="BM1148" s="36"/>
      <c r="BN1148" s="36"/>
      <c r="BO1148" s="36"/>
      <c r="BP1148" s="36"/>
      <c r="BQ1148" s="36"/>
      <c r="BR1148" s="36"/>
      <c r="BS1148" s="36"/>
      <c r="BT1148" s="36"/>
      <c r="BU1148" s="36"/>
      <c r="BV1148" s="36"/>
      <c r="BW1148" s="36"/>
      <c r="BX1148" s="36"/>
      <c r="BY1148" s="36"/>
      <c r="BZ1148" s="36"/>
      <c r="CA1148" s="36"/>
      <c r="CB1148" s="36"/>
      <c r="CC1148" s="36"/>
      <c r="CD1148" s="36"/>
      <c r="CE1148" s="36"/>
      <c r="CF1148" s="36"/>
      <c r="CG1148" s="36"/>
      <c r="CH1148" s="36"/>
      <c r="CI1148" s="36"/>
      <c r="CJ1148" s="36"/>
      <c r="CK1148" s="36"/>
      <c r="CL1148" s="36"/>
      <c r="CM1148" s="36"/>
      <c r="CN1148" s="36"/>
      <c r="CO1148" s="36"/>
      <c r="CP1148" s="36"/>
      <c r="CQ1148" s="36"/>
      <c r="CR1148" s="36"/>
      <c r="CS1148" s="36"/>
      <c r="CT1148" s="36"/>
      <c r="CU1148" s="36"/>
      <c r="CV1148" s="36"/>
      <c r="CW1148" s="36"/>
      <c r="CX1148" s="36"/>
      <c r="CY1148" s="36"/>
      <c r="CZ1148" s="36"/>
      <c r="DA1148" s="36"/>
      <c r="DB1148" s="36"/>
      <c r="DC1148" s="36"/>
      <c r="DD1148" s="36"/>
      <c r="DE1148" s="36"/>
      <c r="DF1148" s="36"/>
      <c r="DG1148" s="36"/>
    </row>
    <row r="1149" spans="2:111" x14ac:dyDescent="0.5">
      <c r="B1149" s="36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36"/>
      <c r="Q1149" s="36"/>
      <c r="R1149" s="36"/>
      <c r="S1149" s="36"/>
      <c r="T1149" s="36"/>
      <c r="U1149" s="36"/>
      <c r="V1149" s="36"/>
      <c r="W1149" s="36"/>
      <c r="X1149" s="36"/>
      <c r="Y1149" s="36"/>
      <c r="Z1149" s="36"/>
      <c r="AA1149" s="36"/>
      <c r="AB1149" s="36"/>
      <c r="AC1149" s="36"/>
      <c r="AD1149" s="36"/>
      <c r="AE1149" s="36"/>
      <c r="AF1149" s="36"/>
      <c r="AG1149" s="36"/>
      <c r="AH1149" s="36"/>
      <c r="AI1149" s="36"/>
      <c r="AJ1149" s="36"/>
      <c r="AK1149" s="36"/>
      <c r="AL1149" s="36"/>
      <c r="AM1149" s="36"/>
      <c r="AN1149" s="36"/>
      <c r="AO1149" s="36"/>
      <c r="AP1149" s="36"/>
      <c r="AQ1149" s="36"/>
      <c r="AR1149" s="36"/>
      <c r="AS1149" s="36"/>
      <c r="AT1149" s="36"/>
      <c r="AU1149" s="36"/>
      <c r="AV1149" s="36"/>
      <c r="AW1149" s="36"/>
      <c r="AX1149" s="36"/>
      <c r="AY1149" s="36"/>
      <c r="AZ1149" s="36"/>
      <c r="BA1149" s="36"/>
      <c r="BB1149" s="36"/>
      <c r="BC1149" s="36"/>
      <c r="BD1149" s="36"/>
      <c r="BE1149" s="36"/>
      <c r="BF1149" s="36"/>
      <c r="BG1149" s="36"/>
      <c r="BH1149" s="36"/>
      <c r="BI1149" s="36"/>
      <c r="BJ1149" s="36"/>
      <c r="BK1149" s="36"/>
      <c r="BL1149" s="36"/>
      <c r="BM1149" s="36"/>
      <c r="BN1149" s="36"/>
      <c r="BO1149" s="36"/>
      <c r="BP1149" s="36"/>
      <c r="BQ1149" s="36"/>
      <c r="BR1149" s="36"/>
      <c r="BS1149" s="36"/>
      <c r="BT1149" s="36"/>
      <c r="BU1149" s="36"/>
      <c r="BV1149" s="36"/>
      <c r="BW1149" s="36"/>
      <c r="BX1149" s="36"/>
      <c r="BY1149" s="36"/>
      <c r="BZ1149" s="36"/>
      <c r="CA1149" s="36"/>
      <c r="CB1149" s="36"/>
      <c r="CC1149" s="36"/>
      <c r="CD1149" s="36"/>
      <c r="CE1149" s="36"/>
      <c r="CF1149" s="36"/>
      <c r="CG1149" s="36"/>
      <c r="CH1149" s="36"/>
      <c r="CI1149" s="36"/>
      <c r="CJ1149" s="36"/>
      <c r="CK1149" s="36"/>
      <c r="CL1149" s="36"/>
      <c r="CM1149" s="36"/>
      <c r="CN1149" s="36"/>
      <c r="CO1149" s="36"/>
      <c r="CP1149" s="36"/>
      <c r="CQ1149" s="36"/>
      <c r="CR1149" s="36"/>
      <c r="CS1149" s="36"/>
      <c r="CT1149" s="36"/>
      <c r="CU1149" s="36"/>
      <c r="CV1149" s="36"/>
      <c r="CW1149" s="36"/>
      <c r="CX1149" s="36"/>
      <c r="CY1149" s="36"/>
      <c r="CZ1149" s="36"/>
      <c r="DA1149" s="36"/>
      <c r="DB1149" s="36"/>
      <c r="DC1149" s="36"/>
      <c r="DD1149" s="36"/>
      <c r="DE1149" s="36"/>
      <c r="DF1149" s="36"/>
      <c r="DG1149" s="36"/>
    </row>
    <row r="1150" spans="2:111" x14ac:dyDescent="0.5">
      <c r="B1150" s="36"/>
      <c r="C1150" s="36"/>
      <c r="D1150" s="36"/>
      <c r="E1150" s="36"/>
      <c r="F1150" s="36"/>
      <c r="G1150" s="36"/>
      <c r="H1150" s="36"/>
      <c r="I1150" s="36"/>
      <c r="J1150" s="36"/>
      <c r="K1150" s="36"/>
      <c r="L1150" s="36"/>
      <c r="M1150" s="36"/>
      <c r="N1150" s="36"/>
      <c r="O1150" s="36"/>
      <c r="P1150" s="36"/>
      <c r="Q1150" s="36"/>
      <c r="R1150" s="36"/>
      <c r="S1150" s="36"/>
      <c r="T1150" s="36"/>
      <c r="U1150" s="36"/>
      <c r="V1150" s="36"/>
      <c r="W1150" s="36"/>
      <c r="X1150" s="36"/>
      <c r="Y1150" s="36"/>
      <c r="Z1150" s="36"/>
      <c r="AA1150" s="36"/>
      <c r="AB1150" s="36"/>
      <c r="AC1150" s="36"/>
      <c r="AD1150" s="36"/>
      <c r="AE1150" s="36"/>
      <c r="AF1150" s="36"/>
      <c r="AG1150" s="36"/>
      <c r="AH1150" s="36"/>
      <c r="AI1150" s="36"/>
      <c r="AJ1150" s="36"/>
      <c r="AK1150" s="36"/>
      <c r="AL1150" s="36"/>
      <c r="AM1150" s="36"/>
      <c r="AN1150" s="36"/>
      <c r="AO1150" s="36"/>
      <c r="AP1150" s="36"/>
      <c r="AQ1150" s="36"/>
      <c r="AR1150" s="36"/>
      <c r="AS1150" s="36"/>
      <c r="AT1150" s="36"/>
      <c r="AU1150" s="36"/>
      <c r="AV1150" s="36"/>
      <c r="AW1150" s="36"/>
      <c r="AX1150" s="36"/>
      <c r="AY1150" s="36"/>
      <c r="AZ1150" s="36"/>
      <c r="BA1150" s="36"/>
      <c r="BB1150" s="36"/>
      <c r="BC1150" s="36"/>
      <c r="BD1150" s="36"/>
      <c r="BE1150" s="36"/>
      <c r="BF1150" s="36"/>
      <c r="BG1150" s="36"/>
      <c r="BH1150" s="36"/>
      <c r="BI1150" s="36"/>
      <c r="BJ1150" s="36"/>
      <c r="BK1150" s="36"/>
      <c r="BL1150" s="36"/>
      <c r="BM1150" s="36"/>
      <c r="BN1150" s="36"/>
      <c r="BO1150" s="36"/>
      <c r="BP1150" s="36"/>
      <c r="BQ1150" s="36"/>
      <c r="BR1150" s="36"/>
      <c r="BS1150" s="36"/>
      <c r="BT1150" s="36"/>
      <c r="BU1150" s="36"/>
      <c r="BV1150" s="36"/>
      <c r="BW1150" s="36"/>
      <c r="BX1150" s="36"/>
      <c r="BY1150" s="36"/>
      <c r="BZ1150" s="36"/>
      <c r="CA1150" s="36"/>
      <c r="CB1150" s="36"/>
      <c r="CC1150" s="36"/>
      <c r="CD1150" s="36"/>
      <c r="CE1150" s="36"/>
      <c r="CF1150" s="36"/>
      <c r="CG1150" s="36"/>
      <c r="CH1150" s="36"/>
      <c r="CI1150" s="36"/>
      <c r="CJ1150" s="36"/>
      <c r="CK1150" s="36"/>
      <c r="CL1150" s="36"/>
      <c r="CM1150" s="36"/>
      <c r="CN1150" s="36"/>
      <c r="CO1150" s="36"/>
      <c r="CP1150" s="36"/>
      <c r="CQ1150" s="36"/>
      <c r="CR1150" s="36"/>
      <c r="CS1150" s="36"/>
      <c r="CT1150" s="36"/>
      <c r="CU1150" s="36"/>
      <c r="CV1150" s="36"/>
      <c r="CW1150" s="36"/>
      <c r="CX1150" s="36"/>
      <c r="CY1150" s="36"/>
      <c r="CZ1150" s="36"/>
      <c r="DA1150" s="36"/>
      <c r="DB1150" s="36"/>
      <c r="DC1150" s="36"/>
      <c r="DD1150" s="36"/>
      <c r="DE1150" s="36"/>
      <c r="DF1150" s="36"/>
      <c r="DG1150" s="36"/>
    </row>
    <row r="1151" spans="2:111" x14ac:dyDescent="0.5">
      <c r="B1151" s="36"/>
      <c r="C1151" s="36"/>
      <c r="D1151" s="36"/>
      <c r="E1151" s="36"/>
      <c r="F1151" s="36"/>
      <c r="G1151" s="36"/>
      <c r="H1151" s="36"/>
      <c r="I1151" s="36"/>
      <c r="J1151" s="36"/>
      <c r="K1151" s="36"/>
      <c r="L1151" s="36"/>
      <c r="M1151" s="36"/>
      <c r="N1151" s="36"/>
      <c r="O1151" s="36"/>
      <c r="P1151" s="36"/>
      <c r="Q1151" s="36"/>
      <c r="R1151" s="36"/>
      <c r="S1151" s="36"/>
      <c r="T1151" s="36"/>
      <c r="U1151" s="36"/>
      <c r="V1151" s="36"/>
      <c r="W1151" s="36"/>
      <c r="X1151" s="36"/>
      <c r="Y1151" s="36"/>
      <c r="Z1151" s="36"/>
      <c r="AA1151" s="36"/>
      <c r="AB1151" s="36"/>
      <c r="AC1151" s="36"/>
      <c r="AD1151" s="36"/>
      <c r="AE1151" s="36"/>
      <c r="AF1151" s="36"/>
      <c r="AG1151" s="36"/>
      <c r="AH1151" s="36"/>
      <c r="AI1151" s="36"/>
      <c r="AJ1151" s="36"/>
      <c r="AK1151" s="36"/>
      <c r="AL1151" s="36"/>
      <c r="AM1151" s="36"/>
      <c r="AN1151" s="36"/>
      <c r="AO1151" s="36"/>
      <c r="AP1151" s="36"/>
      <c r="AQ1151" s="36"/>
      <c r="AR1151" s="36"/>
      <c r="AS1151" s="36"/>
      <c r="AT1151" s="36"/>
      <c r="AU1151" s="36"/>
      <c r="AV1151" s="36"/>
      <c r="AW1151" s="36"/>
      <c r="AX1151" s="36"/>
      <c r="AY1151" s="36"/>
      <c r="AZ1151" s="36"/>
      <c r="BA1151" s="36"/>
      <c r="BB1151" s="36"/>
      <c r="BC1151" s="36"/>
      <c r="BD1151" s="36"/>
      <c r="BE1151" s="36"/>
      <c r="BF1151" s="36"/>
      <c r="BG1151" s="36"/>
      <c r="BH1151" s="36"/>
      <c r="BI1151" s="36"/>
      <c r="BJ1151" s="36"/>
      <c r="BK1151" s="36"/>
      <c r="BL1151" s="36"/>
      <c r="BM1151" s="36"/>
      <c r="BN1151" s="36"/>
      <c r="BO1151" s="36"/>
      <c r="BP1151" s="36"/>
      <c r="BQ1151" s="36"/>
      <c r="BR1151" s="36"/>
      <c r="BS1151" s="36"/>
      <c r="BT1151" s="36"/>
      <c r="BU1151" s="36"/>
      <c r="BV1151" s="36"/>
      <c r="BW1151" s="36"/>
      <c r="BX1151" s="36"/>
      <c r="BY1151" s="36"/>
      <c r="BZ1151" s="36"/>
      <c r="CA1151" s="36"/>
      <c r="CB1151" s="36"/>
      <c r="CC1151" s="36"/>
      <c r="CD1151" s="36"/>
      <c r="CE1151" s="36"/>
      <c r="CF1151" s="36"/>
      <c r="CG1151" s="36"/>
      <c r="CH1151" s="36"/>
      <c r="CI1151" s="36"/>
      <c r="CJ1151" s="36"/>
      <c r="CK1151" s="36"/>
      <c r="CL1151" s="36"/>
      <c r="CM1151" s="36"/>
      <c r="CN1151" s="36"/>
      <c r="CO1151" s="36"/>
      <c r="CP1151" s="36"/>
      <c r="CQ1151" s="36"/>
      <c r="CR1151" s="36"/>
      <c r="CS1151" s="36"/>
      <c r="CT1151" s="36"/>
      <c r="CU1151" s="36"/>
      <c r="CV1151" s="36"/>
      <c r="CW1151" s="36"/>
      <c r="CX1151" s="36"/>
      <c r="CY1151" s="36"/>
      <c r="CZ1151" s="36"/>
      <c r="DA1151" s="36"/>
      <c r="DB1151" s="36"/>
      <c r="DC1151" s="36"/>
      <c r="DD1151" s="36"/>
      <c r="DE1151" s="36"/>
      <c r="DF1151" s="36"/>
      <c r="DG1151" s="36"/>
    </row>
    <row r="1152" spans="2:111" x14ac:dyDescent="0.5">
      <c r="B1152" s="36"/>
      <c r="C1152" s="36"/>
      <c r="D1152" s="36"/>
      <c r="E1152" s="36"/>
      <c r="F1152" s="36"/>
      <c r="G1152" s="36"/>
      <c r="H1152" s="36"/>
      <c r="I1152" s="36"/>
      <c r="J1152" s="36"/>
      <c r="K1152" s="36"/>
      <c r="L1152" s="36"/>
      <c r="M1152" s="36"/>
      <c r="N1152" s="36"/>
      <c r="O1152" s="36"/>
      <c r="P1152" s="36"/>
      <c r="Q1152" s="36"/>
      <c r="R1152" s="36"/>
      <c r="S1152" s="36"/>
      <c r="T1152" s="36"/>
      <c r="U1152" s="36"/>
      <c r="V1152" s="36"/>
      <c r="W1152" s="36"/>
      <c r="X1152" s="36"/>
      <c r="Y1152" s="36"/>
      <c r="Z1152" s="36"/>
      <c r="AA1152" s="36"/>
      <c r="AB1152" s="36"/>
      <c r="AC1152" s="36"/>
      <c r="AD1152" s="36"/>
      <c r="AE1152" s="36"/>
      <c r="AF1152" s="36"/>
      <c r="AG1152" s="36"/>
      <c r="AH1152" s="36"/>
      <c r="AI1152" s="36"/>
      <c r="AJ1152" s="36"/>
      <c r="AK1152" s="36"/>
      <c r="AL1152" s="36"/>
      <c r="AM1152" s="36"/>
      <c r="AN1152" s="36"/>
      <c r="AO1152" s="36"/>
      <c r="AP1152" s="36"/>
      <c r="AQ1152" s="36"/>
      <c r="AR1152" s="36"/>
      <c r="AS1152" s="36"/>
      <c r="AT1152" s="36"/>
      <c r="AU1152" s="36"/>
      <c r="AV1152" s="36"/>
      <c r="AW1152" s="36"/>
      <c r="AX1152" s="36"/>
      <c r="AY1152" s="36"/>
      <c r="AZ1152" s="36"/>
      <c r="BA1152" s="36"/>
      <c r="BB1152" s="36"/>
      <c r="BC1152" s="36"/>
      <c r="BD1152" s="36"/>
      <c r="BE1152" s="36"/>
      <c r="BF1152" s="36"/>
      <c r="BG1152" s="36"/>
      <c r="BH1152" s="36"/>
      <c r="BI1152" s="36"/>
      <c r="BJ1152" s="36"/>
      <c r="BK1152" s="36"/>
      <c r="BL1152" s="36"/>
      <c r="BM1152" s="36"/>
      <c r="BN1152" s="36"/>
      <c r="BO1152" s="36"/>
      <c r="BP1152" s="36"/>
      <c r="BQ1152" s="36"/>
      <c r="BR1152" s="36"/>
      <c r="BS1152" s="36"/>
      <c r="BT1152" s="36"/>
      <c r="BU1152" s="36"/>
      <c r="BV1152" s="36"/>
      <c r="BW1152" s="36"/>
      <c r="BX1152" s="36"/>
      <c r="BY1152" s="36"/>
      <c r="BZ1152" s="36"/>
      <c r="CA1152" s="36"/>
      <c r="CB1152" s="36"/>
      <c r="CC1152" s="36"/>
      <c r="CD1152" s="36"/>
      <c r="CE1152" s="36"/>
      <c r="CF1152" s="36"/>
      <c r="CG1152" s="36"/>
      <c r="CH1152" s="36"/>
      <c r="CI1152" s="36"/>
      <c r="CJ1152" s="36"/>
      <c r="CK1152" s="36"/>
      <c r="CL1152" s="36"/>
      <c r="CM1152" s="36"/>
      <c r="CN1152" s="36"/>
      <c r="CO1152" s="36"/>
      <c r="CP1152" s="36"/>
      <c r="CQ1152" s="36"/>
      <c r="CR1152" s="36"/>
      <c r="CS1152" s="36"/>
      <c r="CT1152" s="36"/>
      <c r="CU1152" s="36"/>
      <c r="CV1152" s="36"/>
      <c r="CW1152" s="36"/>
      <c r="CX1152" s="36"/>
      <c r="CY1152" s="36"/>
      <c r="CZ1152" s="36"/>
      <c r="DA1152" s="36"/>
      <c r="DB1152" s="36"/>
      <c r="DC1152" s="36"/>
      <c r="DD1152" s="36"/>
      <c r="DE1152" s="36"/>
      <c r="DF1152" s="36"/>
      <c r="DG1152" s="36"/>
    </row>
    <row r="1153" spans="2:111" x14ac:dyDescent="0.5">
      <c r="B1153" s="36"/>
      <c r="C1153" s="36"/>
      <c r="D1153" s="36"/>
      <c r="E1153" s="36"/>
      <c r="F1153" s="36"/>
      <c r="G1153" s="36"/>
      <c r="H1153" s="36"/>
      <c r="I1153" s="36"/>
      <c r="J1153" s="36"/>
      <c r="K1153" s="36"/>
      <c r="L1153" s="36"/>
      <c r="M1153" s="36"/>
      <c r="N1153" s="36"/>
      <c r="O1153" s="36"/>
      <c r="P1153" s="36"/>
      <c r="Q1153" s="36"/>
      <c r="R1153" s="36"/>
      <c r="S1153" s="36"/>
      <c r="T1153" s="36"/>
      <c r="U1153" s="36"/>
      <c r="V1153" s="36"/>
      <c r="W1153" s="36"/>
      <c r="X1153" s="36"/>
      <c r="Y1153" s="36"/>
      <c r="Z1153" s="36"/>
      <c r="AA1153" s="36"/>
      <c r="AB1153" s="36"/>
      <c r="AC1153" s="36"/>
      <c r="AD1153" s="36"/>
      <c r="AE1153" s="36"/>
      <c r="AF1153" s="36"/>
      <c r="AG1153" s="36"/>
      <c r="AH1153" s="36"/>
      <c r="AI1153" s="36"/>
      <c r="AJ1153" s="36"/>
      <c r="AK1153" s="36"/>
      <c r="AL1153" s="36"/>
      <c r="AM1153" s="36"/>
      <c r="AN1153" s="36"/>
      <c r="AO1153" s="36"/>
      <c r="AP1153" s="36"/>
      <c r="AQ1153" s="36"/>
      <c r="AR1153" s="36"/>
      <c r="AS1153" s="36"/>
      <c r="AT1153" s="36"/>
      <c r="AU1153" s="36"/>
      <c r="AV1153" s="36"/>
      <c r="AW1153" s="36"/>
      <c r="AX1153" s="36"/>
      <c r="AY1153" s="36"/>
      <c r="AZ1153" s="36"/>
      <c r="BA1153" s="36"/>
      <c r="BB1153" s="36"/>
      <c r="BC1153" s="36"/>
      <c r="BD1153" s="36"/>
      <c r="BE1153" s="36"/>
      <c r="BF1153" s="36"/>
      <c r="BG1153" s="36"/>
      <c r="BH1153" s="36"/>
      <c r="BI1153" s="36"/>
      <c r="BJ1153" s="36"/>
      <c r="BK1153" s="36"/>
      <c r="BL1153" s="36"/>
      <c r="BM1153" s="36"/>
      <c r="BN1153" s="36"/>
      <c r="BO1153" s="36"/>
      <c r="BP1153" s="36"/>
      <c r="BQ1153" s="36"/>
      <c r="BR1153" s="36"/>
      <c r="BS1153" s="36"/>
      <c r="BT1153" s="36"/>
      <c r="BU1153" s="36"/>
      <c r="BV1153" s="36"/>
      <c r="BW1153" s="36"/>
      <c r="BX1153" s="36"/>
      <c r="BY1153" s="36"/>
      <c r="BZ1153" s="36"/>
      <c r="CA1153" s="36"/>
      <c r="CB1153" s="36"/>
      <c r="CC1153" s="36"/>
      <c r="CD1153" s="36"/>
      <c r="CE1153" s="36"/>
      <c r="CF1153" s="36"/>
      <c r="CG1153" s="36"/>
      <c r="CH1153" s="36"/>
      <c r="CI1153" s="36"/>
      <c r="CJ1153" s="36"/>
      <c r="CK1153" s="36"/>
      <c r="CL1153" s="36"/>
      <c r="CM1153" s="36"/>
      <c r="CN1153" s="36"/>
      <c r="CO1153" s="36"/>
      <c r="CP1153" s="36"/>
      <c r="CQ1153" s="36"/>
      <c r="CR1153" s="36"/>
      <c r="CS1153" s="36"/>
      <c r="CT1153" s="36"/>
      <c r="CU1153" s="36"/>
      <c r="CV1153" s="36"/>
      <c r="CW1153" s="36"/>
      <c r="CX1153" s="36"/>
      <c r="CY1153" s="36"/>
      <c r="CZ1153" s="36"/>
      <c r="DA1153" s="36"/>
      <c r="DB1153" s="36"/>
      <c r="DC1153" s="36"/>
      <c r="DD1153" s="36"/>
      <c r="DE1153" s="36"/>
      <c r="DF1153" s="36"/>
      <c r="DG1153" s="36"/>
    </row>
    <row r="1154" spans="2:111" x14ac:dyDescent="0.5">
      <c r="B1154" s="36"/>
      <c r="C1154" s="36"/>
      <c r="D1154" s="36"/>
      <c r="E1154" s="36"/>
      <c r="F1154" s="36"/>
      <c r="G1154" s="36"/>
      <c r="H1154" s="36"/>
      <c r="I1154" s="36"/>
      <c r="J1154" s="36"/>
      <c r="K1154" s="36"/>
      <c r="L1154" s="36"/>
      <c r="M1154" s="36"/>
      <c r="N1154" s="36"/>
      <c r="O1154" s="36"/>
      <c r="P1154" s="36"/>
      <c r="Q1154" s="36"/>
      <c r="R1154" s="36"/>
      <c r="S1154" s="36"/>
      <c r="T1154" s="36"/>
      <c r="U1154" s="36"/>
      <c r="V1154" s="36"/>
      <c r="W1154" s="36"/>
      <c r="X1154" s="36"/>
      <c r="Y1154" s="36"/>
      <c r="Z1154" s="36"/>
      <c r="AA1154" s="36"/>
      <c r="AB1154" s="36"/>
      <c r="AC1154" s="36"/>
      <c r="AD1154" s="36"/>
      <c r="AE1154" s="36"/>
      <c r="AF1154" s="36"/>
      <c r="AG1154" s="36"/>
      <c r="AH1154" s="36"/>
      <c r="AI1154" s="36"/>
      <c r="AJ1154" s="36"/>
      <c r="AK1154" s="36"/>
      <c r="AL1154" s="36"/>
      <c r="AM1154" s="36"/>
      <c r="AN1154" s="36"/>
      <c r="AO1154" s="36"/>
      <c r="AP1154" s="36"/>
      <c r="AQ1154" s="36"/>
      <c r="AR1154" s="36"/>
      <c r="AS1154" s="36"/>
      <c r="AT1154" s="36"/>
      <c r="AU1154" s="36"/>
      <c r="AV1154" s="36"/>
      <c r="AW1154" s="36"/>
      <c r="AX1154" s="36"/>
      <c r="AY1154" s="36"/>
      <c r="AZ1154" s="36"/>
      <c r="BA1154" s="36"/>
      <c r="BB1154" s="36"/>
      <c r="BC1154" s="36"/>
      <c r="BD1154" s="36"/>
      <c r="BE1154" s="36"/>
      <c r="BF1154" s="36"/>
      <c r="BG1154" s="36"/>
      <c r="BH1154" s="36"/>
      <c r="BI1154" s="36"/>
      <c r="BJ1154" s="36"/>
      <c r="BK1154" s="36"/>
      <c r="BL1154" s="36"/>
      <c r="BM1154" s="36"/>
      <c r="BN1154" s="36"/>
      <c r="BO1154" s="36"/>
      <c r="BP1154" s="36"/>
      <c r="BQ1154" s="36"/>
      <c r="BR1154" s="36"/>
      <c r="BS1154" s="36"/>
      <c r="BT1154" s="36"/>
      <c r="BU1154" s="36"/>
      <c r="BV1154" s="36"/>
      <c r="BW1154" s="36"/>
      <c r="BX1154" s="36"/>
      <c r="BY1154" s="36"/>
      <c r="BZ1154" s="36"/>
      <c r="CA1154" s="36"/>
      <c r="CB1154" s="36"/>
      <c r="CC1154" s="36"/>
      <c r="CD1154" s="36"/>
      <c r="CE1154" s="36"/>
      <c r="CF1154" s="36"/>
      <c r="CG1154" s="36"/>
      <c r="CH1154" s="36"/>
      <c r="CI1154" s="36"/>
      <c r="CJ1154" s="36"/>
      <c r="CK1154" s="36"/>
      <c r="CL1154" s="36"/>
      <c r="CM1154" s="36"/>
      <c r="CN1154" s="36"/>
      <c r="CO1154" s="36"/>
      <c r="CP1154" s="36"/>
      <c r="CQ1154" s="36"/>
      <c r="CR1154" s="36"/>
      <c r="CS1154" s="36"/>
      <c r="CT1154" s="36"/>
      <c r="CU1154" s="36"/>
      <c r="CV1154" s="36"/>
      <c r="CW1154" s="36"/>
      <c r="CX1154" s="36"/>
      <c r="CY1154" s="36"/>
      <c r="CZ1154" s="36"/>
      <c r="DA1154" s="36"/>
      <c r="DB1154" s="36"/>
      <c r="DC1154" s="36"/>
      <c r="DD1154" s="36"/>
      <c r="DE1154" s="36"/>
      <c r="DF1154" s="36"/>
      <c r="DG1154" s="36"/>
    </row>
    <row r="1155" spans="2:111" x14ac:dyDescent="0.5">
      <c r="B1155" s="36"/>
      <c r="C1155" s="36"/>
      <c r="D1155" s="36"/>
      <c r="E1155" s="36"/>
      <c r="F1155" s="36"/>
      <c r="G1155" s="36"/>
      <c r="H1155" s="36"/>
      <c r="I1155" s="36"/>
      <c r="J1155" s="36"/>
      <c r="K1155" s="36"/>
      <c r="L1155" s="36"/>
      <c r="M1155" s="36"/>
      <c r="N1155" s="36"/>
      <c r="O1155" s="36"/>
      <c r="P1155" s="36"/>
      <c r="Q1155" s="36"/>
      <c r="R1155" s="36"/>
      <c r="S1155" s="36"/>
      <c r="T1155" s="36"/>
      <c r="U1155" s="36"/>
      <c r="V1155" s="36"/>
      <c r="W1155" s="36"/>
      <c r="X1155" s="36"/>
      <c r="Y1155" s="36"/>
      <c r="Z1155" s="36"/>
      <c r="AA1155" s="36"/>
      <c r="AB1155" s="36"/>
      <c r="AC1155" s="36"/>
      <c r="AD1155" s="36"/>
      <c r="AE1155" s="36"/>
      <c r="AF1155" s="36"/>
      <c r="AG1155" s="36"/>
      <c r="AH1155" s="36"/>
      <c r="AI1155" s="36"/>
      <c r="AJ1155" s="36"/>
      <c r="AK1155" s="36"/>
      <c r="AL1155" s="36"/>
      <c r="AM1155" s="36"/>
      <c r="AN1155" s="36"/>
      <c r="AO1155" s="36"/>
      <c r="AP1155" s="36"/>
      <c r="AQ1155" s="36"/>
      <c r="AR1155" s="36"/>
      <c r="AS1155" s="36"/>
      <c r="AT1155" s="36"/>
      <c r="AU1155" s="36"/>
      <c r="AV1155" s="36"/>
      <c r="AW1155" s="36"/>
      <c r="AX1155" s="36"/>
      <c r="AY1155" s="36"/>
      <c r="AZ1155" s="36"/>
      <c r="BA1155" s="36"/>
      <c r="BB1155" s="36"/>
      <c r="BC1155" s="36"/>
      <c r="BD1155" s="36"/>
      <c r="BE1155" s="36"/>
      <c r="BF1155" s="36"/>
      <c r="BG1155" s="36"/>
      <c r="BH1155" s="36"/>
      <c r="BI1155" s="36"/>
      <c r="BJ1155" s="36"/>
      <c r="BK1155" s="36"/>
      <c r="BL1155" s="36"/>
      <c r="BM1155" s="36"/>
      <c r="BN1155" s="36"/>
      <c r="BO1155" s="36"/>
      <c r="BP1155" s="36"/>
      <c r="BQ1155" s="36"/>
      <c r="BR1155" s="36"/>
      <c r="BS1155" s="36"/>
      <c r="BT1155" s="36"/>
      <c r="BU1155" s="36"/>
      <c r="BV1155" s="36"/>
      <c r="BW1155" s="36"/>
      <c r="BX1155" s="36"/>
      <c r="BY1155" s="36"/>
      <c r="BZ1155" s="36"/>
      <c r="CA1155" s="36"/>
      <c r="CB1155" s="36"/>
      <c r="CC1155" s="36"/>
      <c r="CD1155" s="36"/>
      <c r="CE1155" s="36"/>
      <c r="CF1155" s="36"/>
      <c r="CG1155" s="36"/>
      <c r="CH1155" s="36"/>
      <c r="CI1155" s="36"/>
      <c r="CJ1155" s="36"/>
      <c r="CK1155" s="36"/>
      <c r="CL1155" s="36"/>
      <c r="CM1155" s="36"/>
      <c r="CN1155" s="36"/>
      <c r="CO1155" s="36"/>
      <c r="CP1155" s="36"/>
      <c r="CQ1155" s="36"/>
      <c r="CR1155" s="36"/>
      <c r="CS1155" s="36"/>
      <c r="CT1155" s="36"/>
      <c r="CU1155" s="36"/>
      <c r="CV1155" s="36"/>
      <c r="CW1155" s="36"/>
      <c r="CX1155" s="36"/>
      <c r="CY1155" s="36"/>
      <c r="CZ1155" s="36"/>
      <c r="DA1155" s="36"/>
      <c r="DB1155" s="36"/>
      <c r="DC1155" s="36"/>
      <c r="DD1155" s="36"/>
      <c r="DE1155" s="36"/>
      <c r="DF1155" s="36"/>
      <c r="DG1155" s="36"/>
    </row>
    <row r="1156" spans="2:111" x14ac:dyDescent="0.5">
      <c r="B1156" s="36"/>
      <c r="C1156" s="36"/>
      <c r="D1156" s="36"/>
      <c r="E1156" s="36"/>
      <c r="F1156" s="36"/>
      <c r="G1156" s="36"/>
      <c r="H1156" s="36"/>
      <c r="I1156" s="36"/>
      <c r="J1156" s="36"/>
      <c r="K1156" s="36"/>
      <c r="L1156" s="36"/>
      <c r="M1156" s="36"/>
      <c r="N1156" s="36"/>
      <c r="O1156" s="36"/>
      <c r="P1156" s="36"/>
      <c r="Q1156" s="36"/>
      <c r="R1156" s="36"/>
      <c r="S1156" s="36"/>
      <c r="T1156" s="36"/>
      <c r="U1156" s="36"/>
      <c r="V1156" s="36"/>
      <c r="W1156" s="36"/>
      <c r="X1156" s="36"/>
      <c r="Y1156" s="36"/>
      <c r="Z1156" s="36"/>
      <c r="AA1156" s="36"/>
      <c r="AB1156" s="36"/>
      <c r="AC1156" s="36"/>
      <c r="AD1156" s="36"/>
      <c r="AE1156" s="36"/>
      <c r="AF1156" s="36"/>
      <c r="AG1156" s="36"/>
      <c r="AH1156" s="36"/>
      <c r="AI1156" s="36"/>
      <c r="AJ1156" s="36"/>
      <c r="AK1156" s="36"/>
      <c r="AL1156" s="36"/>
      <c r="AM1156" s="36"/>
      <c r="AN1156" s="36"/>
      <c r="AO1156" s="36"/>
      <c r="AP1156" s="36"/>
      <c r="AQ1156" s="36"/>
      <c r="AR1156" s="36"/>
      <c r="AS1156" s="36"/>
      <c r="AT1156" s="36"/>
      <c r="AU1156" s="36"/>
      <c r="AV1156" s="36"/>
      <c r="AW1156" s="36"/>
      <c r="AX1156" s="36"/>
      <c r="AY1156" s="36"/>
      <c r="AZ1156" s="36"/>
      <c r="BA1156" s="36"/>
      <c r="BB1156" s="36"/>
      <c r="BC1156" s="36"/>
      <c r="BD1156" s="36"/>
      <c r="BE1156" s="36"/>
      <c r="BF1156" s="36"/>
      <c r="BG1156" s="36"/>
      <c r="BH1156" s="36"/>
      <c r="BI1156" s="36"/>
      <c r="BJ1156" s="36"/>
      <c r="BK1156" s="36"/>
      <c r="BL1156" s="36"/>
      <c r="BM1156" s="36"/>
      <c r="BN1156" s="36"/>
      <c r="BO1156" s="36"/>
      <c r="BP1156" s="36"/>
      <c r="BQ1156" s="36"/>
      <c r="BR1156" s="36"/>
      <c r="BS1156" s="36"/>
      <c r="BT1156" s="36"/>
      <c r="BU1156" s="36"/>
      <c r="BV1156" s="36"/>
      <c r="BW1156" s="36"/>
      <c r="BX1156" s="36"/>
      <c r="BY1156" s="36"/>
      <c r="BZ1156" s="36"/>
      <c r="CA1156" s="36"/>
      <c r="CB1156" s="36"/>
      <c r="CC1156" s="36"/>
      <c r="CD1156" s="36"/>
      <c r="CE1156" s="36"/>
      <c r="CF1156" s="36"/>
      <c r="CG1156" s="36"/>
      <c r="CH1156" s="36"/>
      <c r="CI1156" s="36"/>
      <c r="CJ1156" s="36"/>
      <c r="CK1156" s="36"/>
      <c r="CL1156" s="36"/>
      <c r="CM1156" s="36"/>
      <c r="CN1156" s="36"/>
      <c r="CO1156" s="36"/>
      <c r="CP1156" s="36"/>
      <c r="CQ1156" s="36"/>
      <c r="CR1156" s="36"/>
      <c r="CS1156" s="36"/>
      <c r="CT1156" s="36"/>
      <c r="CU1156" s="36"/>
      <c r="CV1156" s="36"/>
      <c r="CW1156" s="36"/>
      <c r="CX1156" s="36"/>
      <c r="CY1156" s="36"/>
      <c r="CZ1156" s="36"/>
      <c r="DA1156" s="36"/>
      <c r="DB1156" s="36"/>
      <c r="DC1156" s="36"/>
      <c r="DD1156" s="36"/>
      <c r="DE1156" s="36"/>
      <c r="DF1156" s="36"/>
      <c r="DG1156" s="36"/>
    </row>
    <row r="1157" spans="2:111" x14ac:dyDescent="0.5">
      <c r="B1157" s="36"/>
      <c r="C1157" s="36"/>
      <c r="D1157" s="36"/>
      <c r="E1157" s="36"/>
      <c r="F1157" s="36"/>
      <c r="G1157" s="36"/>
      <c r="H1157" s="36"/>
      <c r="I1157" s="36"/>
      <c r="J1157" s="36"/>
      <c r="K1157" s="36"/>
      <c r="L1157" s="36"/>
      <c r="M1157" s="36"/>
      <c r="N1157" s="36"/>
      <c r="O1157" s="36"/>
      <c r="P1157" s="36"/>
      <c r="Q1157" s="36"/>
      <c r="R1157" s="36"/>
      <c r="S1157" s="36"/>
      <c r="T1157" s="36"/>
      <c r="U1157" s="36"/>
      <c r="V1157" s="36"/>
      <c r="W1157" s="36"/>
      <c r="X1157" s="36"/>
      <c r="Y1157" s="36"/>
      <c r="Z1157" s="36"/>
      <c r="AA1157" s="36"/>
      <c r="AB1157" s="36"/>
      <c r="AC1157" s="36"/>
      <c r="AD1157" s="36"/>
      <c r="AE1157" s="36"/>
      <c r="AF1157" s="36"/>
      <c r="AG1157" s="36"/>
      <c r="AH1157" s="36"/>
      <c r="AI1157" s="36"/>
      <c r="AJ1157" s="36"/>
      <c r="AK1157" s="36"/>
      <c r="AL1157" s="36"/>
      <c r="AM1157" s="36"/>
      <c r="AN1157" s="36"/>
      <c r="AO1157" s="36"/>
      <c r="AP1157" s="36"/>
      <c r="AQ1157" s="36"/>
      <c r="AR1157" s="36"/>
      <c r="AS1157" s="36"/>
      <c r="AT1157" s="36"/>
      <c r="AU1157" s="36"/>
      <c r="AV1157" s="36"/>
      <c r="AW1157" s="36"/>
      <c r="AX1157" s="36"/>
      <c r="AY1157" s="36"/>
      <c r="AZ1157" s="36"/>
      <c r="BA1157" s="36"/>
      <c r="BB1157" s="36"/>
      <c r="BC1157" s="36"/>
      <c r="BD1157" s="36"/>
      <c r="BE1157" s="36"/>
      <c r="BF1157" s="36"/>
      <c r="BG1157" s="36"/>
      <c r="BH1157" s="36"/>
      <c r="BI1157" s="36"/>
      <c r="BJ1157" s="36"/>
      <c r="BK1157" s="36"/>
      <c r="BL1157" s="36"/>
      <c r="BM1157" s="36"/>
      <c r="BN1157" s="36"/>
      <c r="BO1157" s="36"/>
      <c r="BP1157" s="36"/>
      <c r="BQ1157" s="36"/>
      <c r="BR1157" s="36"/>
      <c r="BS1157" s="36"/>
      <c r="BT1157" s="36"/>
      <c r="BU1157" s="36"/>
      <c r="BV1157" s="36"/>
      <c r="BW1157" s="36"/>
      <c r="BX1157" s="36"/>
      <c r="BY1157" s="36"/>
      <c r="BZ1157" s="36"/>
      <c r="CA1157" s="36"/>
      <c r="CB1157" s="36"/>
      <c r="CC1157" s="36"/>
      <c r="CD1157" s="36"/>
      <c r="CE1157" s="36"/>
      <c r="CF1157" s="36"/>
      <c r="CG1157" s="36"/>
      <c r="CH1157" s="36"/>
      <c r="CI1157" s="36"/>
      <c r="CJ1157" s="36"/>
      <c r="CK1157" s="36"/>
      <c r="CL1157" s="36"/>
      <c r="CM1157" s="36"/>
      <c r="CN1157" s="36"/>
      <c r="CO1157" s="36"/>
      <c r="CP1157" s="36"/>
      <c r="CQ1157" s="36"/>
      <c r="CR1157" s="36"/>
      <c r="CS1157" s="36"/>
      <c r="CT1157" s="36"/>
      <c r="CU1157" s="36"/>
      <c r="CV1157" s="36"/>
      <c r="CW1157" s="36"/>
      <c r="CX1157" s="36"/>
      <c r="CY1157" s="36"/>
      <c r="CZ1157" s="36"/>
      <c r="DA1157" s="36"/>
      <c r="DB1157" s="36"/>
      <c r="DC1157" s="36"/>
      <c r="DD1157" s="36"/>
      <c r="DE1157" s="36"/>
      <c r="DF1157" s="36"/>
      <c r="DG1157" s="36"/>
    </row>
    <row r="1158" spans="2:111" x14ac:dyDescent="0.5">
      <c r="B1158" s="36"/>
      <c r="C1158" s="36"/>
      <c r="D1158" s="36"/>
      <c r="E1158" s="36"/>
      <c r="F1158" s="36"/>
      <c r="G1158" s="36"/>
      <c r="H1158" s="36"/>
      <c r="I1158" s="36"/>
      <c r="J1158" s="36"/>
      <c r="K1158" s="36"/>
      <c r="L1158" s="36"/>
      <c r="M1158" s="36"/>
      <c r="N1158" s="36"/>
      <c r="O1158" s="36"/>
      <c r="P1158" s="36"/>
      <c r="Q1158" s="36"/>
      <c r="R1158" s="36"/>
      <c r="S1158" s="36"/>
      <c r="T1158" s="36"/>
      <c r="U1158" s="36"/>
      <c r="V1158" s="36"/>
      <c r="W1158" s="36"/>
      <c r="X1158" s="36"/>
      <c r="Y1158" s="36"/>
      <c r="Z1158" s="36"/>
      <c r="AA1158" s="36"/>
      <c r="AB1158" s="36"/>
      <c r="AC1158" s="36"/>
      <c r="AD1158" s="36"/>
      <c r="AE1158" s="36"/>
      <c r="AF1158" s="36"/>
      <c r="AG1158" s="36"/>
      <c r="AH1158" s="36"/>
      <c r="AI1158" s="36"/>
      <c r="AJ1158" s="36"/>
      <c r="AK1158" s="36"/>
      <c r="AL1158" s="36"/>
      <c r="AM1158" s="36"/>
      <c r="AN1158" s="36"/>
      <c r="AO1158" s="36"/>
      <c r="AP1158" s="36"/>
      <c r="AQ1158" s="36"/>
      <c r="AR1158" s="36"/>
      <c r="AS1158" s="36"/>
      <c r="AT1158" s="36"/>
      <c r="AU1158" s="36"/>
      <c r="AV1158" s="36"/>
      <c r="AW1158" s="36"/>
      <c r="AX1158" s="36"/>
      <c r="AY1158" s="36"/>
      <c r="AZ1158" s="36"/>
      <c r="BA1158" s="36"/>
      <c r="BB1158" s="36"/>
      <c r="BC1158" s="36"/>
      <c r="BD1158" s="36"/>
      <c r="BE1158" s="36"/>
      <c r="BF1158" s="36"/>
      <c r="BG1158" s="36"/>
      <c r="BH1158" s="36"/>
      <c r="BI1158" s="36"/>
      <c r="BJ1158" s="36"/>
      <c r="BK1158" s="36"/>
      <c r="BL1158" s="36"/>
      <c r="BM1158" s="36"/>
      <c r="BN1158" s="36"/>
      <c r="BO1158" s="36"/>
      <c r="BP1158" s="36"/>
      <c r="BQ1158" s="36"/>
      <c r="BR1158" s="36"/>
      <c r="BS1158" s="36"/>
      <c r="BT1158" s="36"/>
      <c r="BU1158" s="36"/>
      <c r="BV1158" s="36"/>
      <c r="BW1158" s="36"/>
      <c r="BX1158" s="36"/>
      <c r="BY1158" s="36"/>
      <c r="BZ1158" s="36"/>
      <c r="CA1158" s="36"/>
      <c r="CB1158" s="36"/>
      <c r="CC1158" s="36"/>
      <c r="CD1158" s="36"/>
      <c r="CE1158" s="36"/>
      <c r="CF1158" s="36"/>
      <c r="CG1158" s="36"/>
      <c r="CH1158" s="36"/>
      <c r="CI1158" s="36"/>
      <c r="CJ1158" s="36"/>
      <c r="CK1158" s="36"/>
      <c r="CL1158" s="36"/>
      <c r="CM1158" s="36"/>
      <c r="CN1158" s="36"/>
      <c r="CO1158" s="36"/>
      <c r="CP1158" s="36"/>
      <c r="CQ1158" s="36"/>
      <c r="CR1158" s="36"/>
      <c r="CS1158" s="36"/>
      <c r="CT1158" s="36"/>
      <c r="CU1158" s="36"/>
      <c r="CV1158" s="36"/>
      <c r="CW1158" s="36"/>
      <c r="CX1158" s="36"/>
      <c r="CY1158" s="36"/>
      <c r="CZ1158" s="36"/>
      <c r="DA1158" s="36"/>
      <c r="DB1158" s="36"/>
      <c r="DC1158" s="36"/>
      <c r="DD1158" s="36"/>
      <c r="DE1158" s="36"/>
      <c r="DF1158" s="36"/>
      <c r="DG1158" s="36"/>
    </row>
    <row r="1159" spans="2:111" x14ac:dyDescent="0.5">
      <c r="B1159" s="36"/>
      <c r="C1159" s="36"/>
      <c r="D1159" s="36"/>
      <c r="E1159" s="36"/>
      <c r="F1159" s="36"/>
      <c r="G1159" s="36"/>
      <c r="H1159" s="36"/>
      <c r="I1159" s="36"/>
      <c r="J1159" s="36"/>
      <c r="K1159" s="36"/>
      <c r="L1159" s="36"/>
      <c r="M1159" s="36"/>
      <c r="N1159" s="36"/>
      <c r="O1159" s="36"/>
      <c r="P1159" s="36"/>
      <c r="Q1159" s="36"/>
      <c r="R1159" s="36"/>
      <c r="S1159" s="36"/>
      <c r="T1159" s="36"/>
      <c r="U1159" s="36"/>
      <c r="V1159" s="36"/>
      <c r="W1159" s="36"/>
      <c r="X1159" s="36"/>
      <c r="Y1159" s="36"/>
      <c r="Z1159" s="36"/>
      <c r="AA1159" s="36"/>
      <c r="AB1159" s="36"/>
      <c r="AC1159" s="36"/>
      <c r="AD1159" s="36"/>
      <c r="AE1159" s="36"/>
      <c r="AF1159" s="36"/>
      <c r="AG1159" s="36"/>
      <c r="AH1159" s="36"/>
      <c r="AI1159" s="36"/>
      <c r="AJ1159" s="36"/>
      <c r="AK1159" s="36"/>
      <c r="AL1159" s="36"/>
      <c r="AM1159" s="36"/>
      <c r="AN1159" s="36"/>
      <c r="AO1159" s="36"/>
      <c r="AP1159" s="36"/>
      <c r="AQ1159" s="36"/>
      <c r="AR1159" s="36"/>
      <c r="AS1159" s="36"/>
      <c r="AT1159" s="36"/>
      <c r="AU1159" s="36"/>
      <c r="AV1159" s="36"/>
      <c r="AW1159" s="36"/>
      <c r="AX1159" s="36"/>
      <c r="AY1159" s="36"/>
      <c r="AZ1159" s="36"/>
      <c r="BA1159" s="36"/>
      <c r="BB1159" s="36"/>
      <c r="BC1159" s="36"/>
      <c r="BD1159" s="36"/>
      <c r="BE1159" s="36"/>
      <c r="BF1159" s="36"/>
      <c r="BG1159" s="36"/>
      <c r="BH1159" s="36"/>
      <c r="BI1159" s="36"/>
      <c r="BJ1159" s="36"/>
      <c r="BK1159" s="36"/>
      <c r="BL1159" s="36"/>
      <c r="BM1159" s="36"/>
      <c r="BN1159" s="36"/>
      <c r="BO1159" s="36"/>
      <c r="BP1159" s="36"/>
      <c r="BQ1159" s="36"/>
      <c r="BR1159" s="36"/>
      <c r="BS1159" s="36"/>
      <c r="BT1159" s="36"/>
      <c r="BU1159" s="36"/>
      <c r="BV1159" s="36"/>
      <c r="BW1159" s="36"/>
      <c r="BX1159" s="36"/>
      <c r="BY1159" s="36"/>
      <c r="BZ1159" s="36"/>
      <c r="CA1159" s="36"/>
      <c r="CB1159" s="36"/>
      <c r="CC1159" s="36"/>
      <c r="CD1159" s="36"/>
      <c r="CE1159" s="36"/>
      <c r="CF1159" s="36"/>
      <c r="CG1159" s="36"/>
      <c r="CH1159" s="36"/>
      <c r="CI1159" s="36"/>
      <c r="CJ1159" s="36"/>
      <c r="CK1159" s="36"/>
      <c r="CL1159" s="36"/>
      <c r="CM1159" s="36"/>
      <c r="CN1159" s="36"/>
      <c r="CO1159" s="36"/>
      <c r="CP1159" s="36"/>
      <c r="CQ1159" s="36"/>
      <c r="CR1159" s="36"/>
      <c r="CS1159" s="36"/>
      <c r="CT1159" s="36"/>
      <c r="CU1159" s="36"/>
      <c r="CV1159" s="36"/>
      <c r="CW1159" s="36"/>
      <c r="CX1159" s="36"/>
      <c r="CY1159" s="36"/>
      <c r="CZ1159" s="36"/>
      <c r="DA1159" s="36"/>
      <c r="DB1159" s="36"/>
      <c r="DC1159" s="36"/>
      <c r="DD1159" s="36"/>
      <c r="DE1159" s="36"/>
      <c r="DF1159" s="36"/>
      <c r="DG1159" s="36"/>
    </row>
    <row r="1160" spans="2:111" x14ac:dyDescent="0.5">
      <c r="B1160" s="36"/>
      <c r="C1160" s="36"/>
      <c r="D1160" s="36"/>
      <c r="E1160" s="36"/>
      <c r="F1160" s="36"/>
      <c r="G1160" s="36"/>
      <c r="H1160" s="36"/>
      <c r="I1160" s="36"/>
      <c r="J1160" s="36"/>
      <c r="K1160" s="36"/>
      <c r="L1160" s="36"/>
      <c r="M1160" s="36"/>
      <c r="N1160" s="36"/>
      <c r="O1160" s="36"/>
      <c r="P1160" s="36"/>
      <c r="Q1160" s="36"/>
      <c r="R1160" s="36"/>
      <c r="S1160" s="36"/>
      <c r="T1160" s="36"/>
      <c r="U1160" s="36"/>
      <c r="V1160" s="36"/>
      <c r="W1160" s="36"/>
      <c r="X1160" s="36"/>
      <c r="Y1160" s="36"/>
      <c r="Z1160" s="36"/>
      <c r="AA1160" s="36"/>
      <c r="AB1160" s="36"/>
      <c r="AC1160" s="36"/>
      <c r="AD1160" s="36"/>
      <c r="AE1160" s="36"/>
      <c r="AF1160" s="36"/>
      <c r="AG1160" s="36"/>
      <c r="AH1160" s="36"/>
      <c r="AI1160" s="36"/>
      <c r="AJ1160" s="36"/>
      <c r="AK1160" s="36"/>
      <c r="AL1160" s="36"/>
      <c r="AM1160" s="36"/>
      <c r="AN1160" s="36"/>
      <c r="AO1160" s="36"/>
      <c r="AP1160" s="36"/>
      <c r="AQ1160" s="36"/>
      <c r="AR1160" s="36"/>
      <c r="AS1160" s="36"/>
      <c r="AT1160" s="36"/>
      <c r="AU1160" s="36"/>
      <c r="AV1160" s="36"/>
      <c r="AW1160" s="36"/>
      <c r="AX1160" s="36"/>
      <c r="AY1160" s="36"/>
      <c r="AZ1160" s="36"/>
      <c r="BA1160" s="36"/>
      <c r="BB1160" s="36"/>
      <c r="BC1160" s="36"/>
      <c r="BD1160" s="36"/>
      <c r="BE1160" s="36"/>
      <c r="BF1160" s="36"/>
      <c r="BG1160" s="36"/>
      <c r="BH1160" s="36"/>
      <c r="BI1160" s="36"/>
      <c r="BJ1160" s="36"/>
      <c r="BK1160" s="36"/>
      <c r="BL1160" s="36"/>
      <c r="BM1160" s="36"/>
      <c r="BN1160" s="36"/>
      <c r="BO1160" s="36"/>
      <c r="BP1160" s="36"/>
      <c r="BQ1160" s="36"/>
      <c r="BR1160" s="36"/>
      <c r="BS1160" s="36"/>
      <c r="BT1160" s="36"/>
      <c r="BU1160" s="36"/>
      <c r="BV1160" s="36"/>
      <c r="BW1160" s="36"/>
      <c r="BX1160" s="36"/>
      <c r="BY1160" s="36"/>
      <c r="BZ1160" s="36"/>
      <c r="CA1160" s="36"/>
      <c r="CB1160" s="36"/>
      <c r="CC1160" s="36"/>
      <c r="CD1160" s="36"/>
      <c r="CE1160" s="36"/>
      <c r="CF1160" s="36"/>
      <c r="CG1160" s="36"/>
      <c r="CH1160" s="36"/>
      <c r="CI1160" s="36"/>
      <c r="CJ1160" s="36"/>
      <c r="CK1160" s="36"/>
      <c r="CL1160" s="36"/>
      <c r="CM1160" s="36"/>
      <c r="CN1160" s="36"/>
      <c r="CO1160" s="36"/>
      <c r="CP1160" s="36"/>
      <c r="CQ1160" s="36"/>
      <c r="CR1160" s="36"/>
      <c r="CS1160" s="36"/>
      <c r="CT1160" s="36"/>
      <c r="CU1160" s="36"/>
      <c r="CV1160" s="36"/>
      <c r="CW1160" s="36"/>
      <c r="CX1160" s="36"/>
      <c r="CY1160" s="36"/>
      <c r="CZ1160" s="36"/>
      <c r="DA1160" s="36"/>
      <c r="DB1160" s="36"/>
      <c r="DC1160" s="36"/>
      <c r="DD1160" s="36"/>
      <c r="DE1160" s="36"/>
      <c r="DF1160" s="36"/>
      <c r="DG1160" s="36"/>
    </row>
    <row r="1161" spans="2:111" x14ac:dyDescent="0.5">
      <c r="B1161" s="36"/>
      <c r="C1161" s="36"/>
      <c r="D1161" s="36"/>
      <c r="E1161" s="36"/>
      <c r="F1161" s="36"/>
      <c r="G1161" s="36"/>
      <c r="H1161" s="36"/>
      <c r="I1161" s="36"/>
      <c r="J1161" s="36"/>
      <c r="K1161" s="36"/>
      <c r="L1161" s="36"/>
      <c r="M1161" s="36"/>
      <c r="N1161" s="36"/>
      <c r="O1161" s="36"/>
      <c r="P1161" s="36"/>
      <c r="Q1161" s="36"/>
      <c r="R1161" s="36"/>
      <c r="S1161" s="36"/>
      <c r="T1161" s="36"/>
      <c r="U1161" s="36"/>
      <c r="V1161" s="36"/>
      <c r="W1161" s="36"/>
      <c r="X1161" s="36"/>
      <c r="Y1161" s="36"/>
      <c r="Z1161" s="36"/>
      <c r="AA1161" s="36"/>
      <c r="AB1161" s="36"/>
      <c r="AC1161" s="36"/>
      <c r="AD1161" s="36"/>
      <c r="AE1161" s="36"/>
      <c r="AF1161" s="36"/>
      <c r="AG1161" s="36"/>
      <c r="AH1161" s="36"/>
      <c r="AI1161" s="36"/>
      <c r="AJ1161" s="36"/>
      <c r="AK1161" s="36"/>
      <c r="AL1161" s="36"/>
      <c r="AM1161" s="36"/>
      <c r="AN1161" s="36"/>
      <c r="AO1161" s="36"/>
      <c r="AP1161" s="36"/>
      <c r="AQ1161" s="36"/>
      <c r="AR1161" s="36"/>
      <c r="AS1161" s="36"/>
      <c r="AT1161" s="36"/>
      <c r="AU1161" s="36"/>
      <c r="AV1161" s="36"/>
      <c r="AW1161" s="36"/>
      <c r="AX1161" s="36"/>
      <c r="AY1161" s="36"/>
      <c r="AZ1161" s="36"/>
      <c r="BA1161" s="36"/>
      <c r="BB1161" s="36"/>
      <c r="BC1161" s="36"/>
      <c r="BD1161" s="36"/>
      <c r="BE1161" s="36"/>
      <c r="BF1161" s="36"/>
      <c r="BG1161" s="36"/>
      <c r="BH1161" s="36"/>
      <c r="BI1161" s="36"/>
      <c r="BJ1161" s="36"/>
      <c r="BK1161" s="36"/>
      <c r="BL1161" s="36"/>
      <c r="BM1161" s="36"/>
      <c r="BN1161" s="36"/>
      <c r="BO1161" s="36"/>
      <c r="BP1161" s="36"/>
      <c r="BQ1161" s="36"/>
      <c r="BR1161" s="36"/>
      <c r="BS1161" s="36"/>
      <c r="BT1161" s="36"/>
      <c r="BU1161" s="36"/>
      <c r="BV1161" s="36"/>
      <c r="BW1161" s="36"/>
      <c r="BX1161" s="36"/>
      <c r="BY1161" s="36"/>
      <c r="BZ1161" s="36"/>
      <c r="CA1161" s="36"/>
      <c r="CB1161" s="36"/>
      <c r="CC1161" s="36"/>
      <c r="CD1161" s="36"/>
      <c r="CE1161" s="36"/>
      <c r="CF1161" s="36"/>
      <c r="CG1161" s="36"/>
      <c r="CH1161" s="36"/>
      <c r="CI1161" s="36"/>
      <c r="CJ1161" s="36"/>
      <c r="CK1161" s="36"/>
      <c r="CL1161" s="36"/>
      <c r="CM1161" s="36"/>
      <c r="CN1161" s="36"/>
      <c r="CO1161" s="36"/>
      <c r="CP1161" s="36"/>
      <c r="CQ1161" s="36"/>
      <c r="CR1161" s="36"/>
      <c r="CS1161" s="36"/>
      <c r="CT1161" s="36"/>
      <c r="CU1161" s="36"/>
      <c r="CV1161" s="36"/>
      <c r="CW1161" s="36"/>
      <c r="CX1161" s="36"/>
      <c r="CY1161" s="36"/>
      <c r="CZ1161" s="36"/>
      <c r="DA1161" s="36"/>
      <c r="DB1161" s="36"/>
      <c r="DC1161" s="36"/>
      <c r="DD1161" s="36"/>
      <c r="DE1161" s="36"/>
      <c r="DF1161" s="36"/>
      <c r="DG1161" s="36"/>
    </row>
    <row r="1162" spans="2:111" x14ac:dyDescent="0.5">
      <c r="B1162" s="36"/>
      <c r="C1162" s="36"/>
      <c r="D1162" s="36"/>
      <c r="E1162" s="36"/>
      <c r="F1162" s="36"/>
      <c r="G1162" s="36"/>
      <c r="H1162" s="36"/>
      <c r="I1162" s="36"/>
      <c r="J1162" s="36"/>
      <c r="K1162" s="36"/>
      <c r="L1162" s="36"/>
      <c r="M1162" s="36"/>
      <c r="N1162" s="36"/>
      <c r="O1162" s="36"/>
      <c r="P1162" s="36"/>
      <c r="Q1162" s="36"/>
      <c r="R1162" s="36"/>
      <c r="S1162" s="36"/>
      <c r="T1162" s="36"/>
      <c r="U1162" s="36"/>
      <c r="V1162" s="36"/>
      <c r="W1162" s="36"/>
      <c r="X1162" s="36"/>
      <c r="Y1162" s="36"/>
      <c r="Z1162" s="36"/>
      <c r="AA1162" s="36"/>
      <c r="AB1162" s="36"/>
      <c r="AC1162" s="36"/>
      <c r="AD1162" s="36"/>
      <c r="AE1162" s="36"/>
      <c r="AF1162" s="36"/>
      <c r="AG1162" s="36"/>
      <c r="AH1162" s="36"/>
      <c r="AI1162" s="36"/>
      <c r="AJ1162" s="36"/>
      <c r="AK1162" s="36"/>
      <c r="AL1162" s="36"/>
      <c r="AM1162" s="36"/>
      <c r="AN1162" s="36"/>
      <c r="AO1162" s="36"/>
      <c r="AP1162" s="36"/>
      <c r="AQ1162" s="36"/>
      <c r="AR1162" s="36"/>
      <c r="AS1162" s="36"/>
      <c r="AT1162" s="36"/>
      <c r="AU1162" s="36"/>
      <c r="AV1162" s="36"/>
      <c r="AW1162" s="36"/>
      <c r="AX1162" s="36"/>
      <c r="AY1162" s="36"/>
      <c r="AZ1162" s="36"/>
      <c r="BA1162" s="36"/>
      <c r="BB1162" s="36"/>
      <c r="BC1162" s="36"/>
      <c r="BD1162" s="36"/>
      <c r="BE1162" s="36"/>
      <c r="BF1162" s="36"/>
      <c r="BG1162" s="36"/>
      <c r="BH1162" s="36"/>
      <c r="BI1162" s="36"/>
      <c r="BJ1162" s="36"/>
      <c r="BK1162" s="36"/>
      <c r="BL1162" s="36"/>
      <c r="BM1162" s="36"/>
      <c r="BN1162" s="36"/>
      <c r="BO1162" s="36"/>
      <c r="BP1162" s="36"/>
      <c r="BQ1162" s="36"/>
      <c r="BR1162" s="36"/>
      <c r="BS1162" s="36"/>
      <c r="BT1162" s="36"/>
      <c r="BU1162" s="36"/>
      <c r="BV1162" s="36"/>
      <c r="BW1162" s="36"/>
      <c r="BX1162" s="36"/>
      <c r="BY1162" s="36"/>
      <c r="BZ1162" s="36"/>
      <c r="CA1162" s="36"/>
      <c r="CB1162" s="36"/>
      <c r="CC1162" s="36"/>
      <c r="CD1162" s="36"/>
      <c r="CE1162" s="36"/>
      <c r="CF1162" s="36"/>
      <c r="CG1162" s="36"/>
      <c r="CH1162" s="36"/>
      <c r="CI1162" s="36"/>
      <c r="CJ1162" s="36"/>
      <c r="CK1162" s="36"/>
      <c r="CL1162" s="36"/>
      <c r="CM1162" s="36"/>
      <c r="CN1162" s="36"/>
      <c r="CO1162" s="36"/>
      <c r="CP1162" s="36"/>
      <c r="CQ1162" s="36"/>
      <c r="CR1162" s="36"/>
      <c r="CS1162" s="36"/>
      <c r="CT1162" s="36"/>
      <c r="CU1162" s="36"/>
      <c r="CV1162" s="36"/>
      <c r="CW1162" s="36"/>
      <c r="CX1162" s="36"/>
      <c r="CY1162" s="36"/>
      <c r="CZ1162" s="36"/>
      <c r="DA1162" s="36"/>
      <c r="DB1162" s="36"/>
      <c r="DC1162" s="36"/>
      <c r="DD1162" s="36"/>
      <c r="DE1162" s="36"/>
      <c r="DF1162" s="36"/>
      <c r="DG1162" s="36"/>
    </row>
    <row r="1163" spans="2:111" x14ac:dyDescent="0.5">
      <c r="B1163" s="36"/>
      <c r="C1163" s="36"/>
      <c r="D1163" s="36"/>
      <c r="E1163" s="36"/>
      <c r="F1163" s="36"/>
      <c r="G1163" s="36"/>
      <c r="H1163" s="36"/>
      <c r="I1163" s="36"/>
      <c r="J1163" s="36"/>
      <c r="K1163" s="36"/>
      <c r="L1163" s="36"/>
      <c r="M1163" s="36"/>
      <c r="N1163" s="36"/>
      <c r="O1163" s="36"/>
      <c r="P1163" s="36"/>
      <c r="Q1163" s="36"/>
      <c r="R1163" s="36"/>
      <c r="S1163" s="36"/>
      <c r="T1163" s="36"/>
      <c r="U1163" s="36"/>
      <c r="V1163" s="36"/>
      <c r="W1163" s="36"/>
      <c r="X1163" s="36"/>
      <c r="Y1163" s="36"/>
      <c r="Z1163" s="36"/>
      <c r="AA1163" s="36"/>
      <c r="AB1163" s="36"/>
      <c r="AC1163" s="36"/>
      <c r="AD1163" s="36"/>
      <c r="AE1163" s="36"/>
      <c r="AF1163" s="36"/>
      <c r="AG1163" s="36"/>
      <c r="AH1163" s="36"/>
      <c r="AI1163" s="36"/>
      <c r="AJ1163" s="36"/>
      <c r="AK1163" s="36"/>
      <c r="AL1163" s="36"/>
      <c r="AM1163" s="36"/>
      <c r="AN1163" s="36"/>
      <c r="AO1163" s="36"/>
      <c r="AP1163" s="36"/>
      <c r="AQ1163" s="36"/>
      <c r="AR1163" s="36"/>
      <c r="AS1163" s="36"/>
      <c r="AT1163" s="36"/>
      <c r="AU1163" s="36"/>
      <c r="AV1163" s="36"/>
      <c r="AW1163" s="36"/>
      <c r="AX1163" s="36"/>
      <c r="AY1163" s="36"/>
      <c r="AZ1163" s="36"/>
      <c r="BA1163" s="36"/>
      <c r="BB1163" s="36"/>
      <c r="BC1163" s="36"/>
      <c r="BD1163" s="36"/>
      <c r="BE1163" s="36"/>
      <c r="BF1163" s="36"/>
      <c r="BG1163" s="36"/>
      <c r="BH1163" s="36"/>
      <c r="BI1163" s="36"/>
      <c r="BJ1163" s="36"/>
      <c r="BK1163" s="36"/>
      <c r="BL1163" s="36"/>
      <c r="BM1163" s="36"/>
      <c r="BN1163" s="36"/>
      <c r="BO1163" s="36"/>
      <c r="BP1163" s="36"/>
      <c r="BQ1163" s="36"/>
      <c r="BR1163" s="36"/>
      <c r="BS1163" s="36"/>
      <c r="BT1163" s="36"/>
      <c r="BU1163" s="36"/>
      <c r="BV1163" s="36"/>
      <c r="BW1163" s="36"/>
      <c r="BX1163" s="36"/>
      <c r="BY1163" s="36"/>
      <c r="BZ1163" s="36"/>
      <c r="CA1163" s="36"/>
      <c r="CB1163" s="36"/>
      <c r="CC1163" s="36"/>
      <c r="CD1163" s="36"/>
      <c r="CE1163" s="36"/>
      <c r="CF1163" s="36"/>
      <c r="CG1163" s="36"/>
      <c r="CH1163" s="36"/>
      <c r="CI1163" s="36"/>
      <c r="CJ1163" s="36"/>
      <c r="CK1163" s="36"/>
      <c r="CL1163" s="36"/>
      <c r="CM1163" s="36"/>
      <c r="CN1163" s="36"/>
      <c r="CO1163" s="36"/>
      <c r="CP1163" s="36"/>
      <c r="CQ1163" s="36"/>
      <c r="CR1163" s="36"/>
      <c r="CS1163" s="36"/>
      <c r="CT1163" s="36"/>
      <c r="CU1163" s="36"/>
      <c r="CV1163" s="36"/>
      <c r="CW1163" s="36"/>
      <c r="CX1163" s="36"/>
      <c r="CY1163" s="36"/>
      <c r="CZ1163" s="36"/>
      <c r="DA1163" s="36"/>
      <c r="DB1163" s="36"/>
      <c r="DC1163" s="36"/>
      <c r="DD1163" s="36"/>
      <c r="DE1163" s="36"/>
      <c r="DF1163" s="36"/>
      <c r="DG1163" s="36"/>
    </row>
    <row r="1164" spans="2:111" x14ac:dyDescent="0.5">
      <c r="B1164" s="36"/>
      <c r="C1164" s="36"/>
      <c r="D1164" s="36"/>
      <c r="E1164" s="36"/>
      <c r="F1164" s="36"/>
      <c r="G1164" s="36"/>
      <c r="H1164" s="36"/>
      <c r="I1164" s="36"/>
      <c r="J1164" s="36"/>
      <c r="K1164" s="36"/>
      <c r="L1164" s="36"/>
      <c r="M1164" s="36"/>
      <c r="N1164" s="36"/>
      <c r="O1164" s="36"/>
      <c r="P1164" s="36"/>
      <c r="Q1164" s="36"/>
      <c r="R1164" s="36"/>
      <c r="S1164" s="36"/>
      <c r="T1164" s="36"/>
      <c r="U1164" s="36"/>
      <c r="V1164" s="36"/>
      <c r="W1164" s="36"/>
      <c r="X1164" s="36"/>
      <c r="Y1164" s="36"/>
      <c r="Z1164" s="36"/>
      <c r="AA1164" s="36"/>
      <c r="AB1164" s="36"/>
      <c r="AC1164" s="36"/>
      <c r="AD1164" s="36"/>
      <c r="AE1164" s="36"/>
      <c r="AF1164" s="36"/>
      <c r="AG1164" s="36"/>
      <c r="AH1164" s="36"/>
      <c r="AI1164" s="36"/>
      <c r="AJ1164" s="36"/>
      <c r="AK1164" s="36"/>
      <c r="AL1164" s="36"/>
      <c r="AM1164" s="36"/>
      <c r="AN1164" s="36"/>
      <c r="AO1164" s="36"/>
      <c r="AP1164" s="36"/>
      <c r="AQ1164" s="36"/>
      <c r="AR1164" s="36"/>
      <c r="AS1164" s="36"/>
      <c r="AT1164" s="36"/>
      <c r="AU1164" s="36"/>
      <c r="AV1164" s="36"/>
      <c r="AW1164" s="36"/>
      <c r="AX1164" s="36"/>
      <c r="AY1164" s="36"/>
      <c r="AZ1164" s="36"/>
      <c r="BA1164" s="36"/>
      <c r="BB1164" s="36"/>
      <c r="BC1164" s="36"/>
      <c r="BD1164" s="36"/>
      <c r="BE1164" s="36"/>
      <c r="BF1164" s="36"/>
      <c r="BG1164" s="36"/>
      <c r="BH1164" s="36"/>
      <c r="BI1164" s="36"/>
      <c r="BJ1164" s="36"/>
      <c r="BK1164" s="36"/>
      <c r="BL1164" s="36"/>
      <c r="BM1164" s="36"/>
      <c r="BN1164" s="36"/>
      <c r="BO1164" s="36"/>
      <c r="BP1164" s="36"/>
      <c r="BQ1164" s="36"/>
      <c r="BR1164" s="36"/>
      <c r="BS1164" s="36"/>
      <c r="BT1164" s="36"/>
      <c r="BU1164" s="36"/>
      <c r="BV1164" s="36"/>
      <c r="BW1164" s="36"/>
      <c r="BX1164" s="36"/>
      <c r="BY1164" s="36"/>
      <c r="BZ1164" s="36"/>
      <c r="CA1164" s="36"/>
      <c r="CB1164" s="36"/>
      <c r="CC1164" s="36"/>
      <c r="CD1164" s="36"/>
      <c r="CE1164" s="36"/>
      <c r="CF1164" s="36"/>
      <c r="CG1164" s="36"/>
      <c r="CH1164" s="36"/>
      <c r="CI1164" s="36"/>
      <c r="CJ1164" s="36"/>
      <c r="CK1164" s="36"/>
      <c r="CL1164" s="36"/>
      <c r="CM1164" s="36"/>
      <c r="CN1164" s="36"/>
      <c r="CO1164" s="36"/>
      <c r="CP1164" s="36"/>
      <c r="CQ1164" s="36"/>
      <c r="CR1164" s="36"/>
      <c r="CS1164" s="36"/>
      <c r="CT1164" s="36"/>
      <c r="CU1164" s="36"/>
      <c r="CV1164" s="36"/>
      <c r="CW1164" s="36"/>
      <c r="CX1164" s="36"/>
      <c r="CY1164" s="36"/>
      <c r="CZ1164" s="36"/>
      <c r="DA1164" s="36"/>
      <c r="DB1164" s="36"/>
      <c r="DC1164" s="36"/>
      <c r="DD1164" s="36"/>
      <c r="DE1164" s="36"/>
      <c r="DF1164" s="36"/>
      <c r="DG1164" s="36"/>
    </row>
    <row r="1165" spans="2:111" x14ac:dyDescent="0.5">
      <c r="B1165" s="36"/>
      <c r="C1165" s="36"/>
      <c r="D1165" s="36"/>
      <c r="E1165" s="36"/>
      <c r="F1165" s="36"/>
      <c r="G1165" s="36"/>
      <c r="H1165" s="36"/>
      <c r="I1165" s="36"/>
      <c r="J1165" s="36"/>
      <c r="K1165" s="36"/>
      <c r="L1165" s="36"/>
      <c r="M1165" s="36"/>
      <c r="N1165" s="36"/>
      <c r="O1165" s="36"/>
      <c r="P1165" s="36"/>
      <c r="Q1165" s="36"/>
      <c r="R1165" s="36"/>
      <c r="S1165" s="36"/>
      <c r="T1165" s="36"/>
      <c r="U1165" s="36"/>
      <c r="V1165" s="36"/>
      <c r="W1165" s="36"/>
      <c r="X1165" s="36"/>
      <c r="Y1165" s="36"/>
      <c r="Z1165" s="36"/>
      <c r="AA1165" s="36"/>
      <c r="AB1165" s="36"/>
      <c r="AC1165" s="36"/>
      <c r="AD1165" s="36"/>
      <c r="AE1165" s="36"/>
      <c r="AF1165" s="36"/>
      <c r="AG1165" s="36"/>
      <c r="AH1165" s="36"/>
      <c r="AI1165" s="36"/>
      <c r="AJ1165" s="36"/>
      <c r="AK1165" s="36"/>
      <c r="AL1165" s="36"/>
      <c r="AM1165" s="36"/>
      <c r="AN1165" s="36"/>
      <c r="AO1165" s="36"/>
      <c r="AP1165" s="36"/>
      <c r="AQ1165" s="36"/>
      <c r="AR1165" s="36"/>
      <c r="AS1165" s="36"/>
      <c r="AT1165" s="36"/>
      <c r="AU1165" s="36"/>
      <c r="AV1165" s="36"/>
      <c r="AW1165" s="36"/>
      <c r="AX1165" s="36"/>
      <c r="AY1165" s="36"/>
      <c r="AZ1165" s="36"/>
      <c r="BA1165" s="36"/>
      <c r="BB1165" s="36"/>
      <c r="BC1165" s="36"/>
      <c r="BD1165" s="36"/>
      <c r="BE1165" s="36"/>
      <c r="BF1165" s="36"/>
      <c r="BG1165" s="36"/>
      <c r="BH1165" s="36"/>
      <c r="BI1165" s="36"/>
      <c r="BJ1165" s="36"/>
      <c r="BK1165" s="36"/>
      <c r="BL1165" s="36"/>
      <c r="BM1165" s="36"/>
      <c r="BN1165" s="36"/>
      <c r="BO1165" s="36"/>
      <c r="BP1165" s="36"/>
      <c r="BQ1165" s="36"/>
      <c r="BR1165" s="36"/>
      <c r="BS1165" s="36"/>
      <c r="BT1165" s="36"/>
      <c r="BU1165" s="36"/>
      <c r="BV1165" s="36"/>
      <c r="BW1165" s="36"/>
      <c r="BX1165" s="36"/>
      <c r="BY1165" s="36"/>
      <c r="BZ1165" s="36"/>
      <c r="CA1165" s="36"/>
      <c r="CB1165" s="36"/>
      <c r="CC1165" s="36"/>
      <c r="CD1165" s="36"/>
      <c r="CE1165" s="36"/>
      <c r="CF1165" s="36"/>
      <c r="CG1165" s="36"/>
      <c r="CH1165" s="36"/>
      <c r="CI1165" s="36"/>
      <c r="CJ1165" s="36"/>
      <c r="CK1165" s="36"/>
      <c r="CL1165" s="36"/>
      <c r="CM1165" s="36"/>
      <c r="CN1165" s="36"/>
      <c r="CO1165" s="36"/>
      <c r="CP1165" s="36"/>
      <c r="CQ1165" s="36"/>
      <c r="CR1165" s="36"/>
      <c r="CS1165" s="36"/>
      <c r="CT1165" s="36"/>
      <c r="CU1165" s="36"/>
      <c r="CV1165" s="36"/>
      <c r="CW1165" s="36"/>
      <c r="CX1165" s="36"/>
      <c r="CY1165" s="36"/>
      <c r="CZ1165" s="36"/>
      <c r="DA1165" s="36"/>
      <c r="DB1165" s="36"/>
      <c r="DC1165" s="36"/>
      <c r="DD1165" s="36"/>
      <c r="DE1165" s="36"/>
      <c r="DF1165" s="36"/>
      <c r="DG1165" s="36"/>
    </row>
    <row r="1166" spans="2:111" x14ac:dyDescent="0.5">
      <c r="B1166" s="36"/>
      <c r="C1166" s="36"/>
      <c r="D1166" s="36"/>
      <c r="E1166" s="36"/>
      <c r="F1166" s="36"/>
      <c r="G1166" s="36"/>
      <c r="H1166" s="36"/>
      <c r="I1166" s="36"/>
      <c r="J1166" s="36"/>
      <c r="K1166" s="36"/>
      <c r="L1166" s="36"/>
      <c r="M1166" s="36"/>
      <c r="N1166" s="36"/>
      <c r="O1166" s="36"/>
      <c r="P1166" s="36"/>
      <c r="Q1166" s="36"/>
      <c r="R1166" s="36"/>
      <c r="S1166" s="36"/>
      <c r="T1166" s="36"/>
      <c r="U1166" s="36"/>
      <c r="V1166" s="36"/>
      <c r="W1166" s="36"/>
      <c r="X1166" s="36"/>
      <c r="Y1166" s="36"/>
      <c r="Z1166" s="36"/>
      <c r="AA1166" s="36"/>
      <c r="AB1166" s="36"/>
      <c r="AC1166" s="36"/>
      <c r="AD1166" s="36"/>
      <c r="AE1166" s="36"/>
      <c r="AF1166" s="36"/>
      <c r="AG1166" s="36"/>
      <c r="AH1166" s="36"/>
      <c r="AI1166" s="36"/>
      <c r="AJ1166" s="36"/>
      <c r="AK1166" s="36"/>
      <c r="AL1166" s="36"/>
      <c r="AM1166" s="36"/>
      <c r="AN1166" s="36"/>
      <c r="AO1166" s="36"/>
      <c r="AP1166" s="36"/>
      <c r="AQ1166" s="36"/>
      <c r="AR1166" s="36"/>
      <c r="AS1166" s="36"/>
      <c r="AT1166" s="36"/>
      <c r="AU1166" s="36"/>
      <c r="AV1166" s="36"/>
      <c r="AW1166" s="36"/>
      <c r="AX1166" s="36"/>
      <c r="AY1166" s="36"/>
      <c r="AZ1166" s="36"/>
      <c r="BA1166" s="36"/>
      <c r="BB1166" s="36"/>
      <c r="BC1166" s="36"/>
      <c r="BD1166" s="36"/>
      <c r="BE1166" s="36"/>
      <c r="BF1166" s="36"/>
      <c r="BG1166" s="36"/>
      <c r="BH1166" s="36"/>
      <c r="BI1166" s="36"/>
      <c r="BJ1166" s="36"/>
      <c r="BK1166" s="36"/>
      <c r="BL1166" s="36"/>
      <c r="BM1166" s="36"/>
      <c r="BN1166" s="36"/>
      <c r="BO1166" s="36"/>
      <c r="BP1166" s="36"/>
      <c r="BQ1166" s="36"/>
      <c r="BR1166" s="36"/>
      <c r="BS1166" s="36"/>
      <c r="BT1166" s="36"/>
      <c r="BU1166" s="36"/>
      <c r="BV1166" s="36"/>
      <c r="BW1166" s="36"/>
      <c r="BX1166" s="36"/>
      <c r="BY1166" s="36"/>
      <c r="BZ1166" s="36"/>
      <c r="CA1166" s="36"/>
      <c r="CB1166" s="36"/>
      <c r="CC1166" s="36"/>
      <c r="CD1166" s="36"/>
      <c r="CE1166" s="36"/>
      <c r="CF1166" s="36"/>
      <c r="CG1166" s="36"/>
      <c r="CH1166" s="36"/>
      <c r="CI1166" s="36"/>
      <c r="CJ1166" s="36"/>
      <c r="CK1166" s="36"/>
      <c r="CL1166" s="36"/>
      <c r="CM1166" s="36"/>
      <c r="CN1166" s="36"/>
      <c r="CO1166" s="36"/>
      <c r="CP1166" s="36"/>
      <c r="CQ1166" s="36"/>
      <c r="CR1166" s="36"/>
      <c r="CS1166" s="36"/>
      <c r="CT1166" s="36"/>
      <c r="CU1166" s="36"/>
      <c r="CV1166" s="36"/>
      <c r="CW1166" s="36"/>
      <c r="CX1166" s="36"/>
      <c r="CY1166" s="36"/>
      <c r="CZ1166" s="36"/>
      <c r="DA1166" s="36"/>
      <c r="DB1166" s="36"/>
      <c r="DC1166" s="36"/>
      <c r="DD1166" s="36"/>
      <c r="DE1166" s="36"/>
      <c r="DF1166" s="36"/>
      <c r="DG1166" s="36"/>
    </row>
    <row r="1167" spans="2:111" x14ac:dyDescent="0.5">
      <c r="B1167" s="36"/>
      <c r="C1167" s="36"/>
      <c r="D1167" s="36"/>
      <c r="E1167" s="36"/>
      <c r="F1167" s="36"/>
      <c r="G1167" s="36"/>
      <c r="H1167" s="36"/>
      <c r="I1167" s="36"/>
      <c r="J1167" s="36"/>
      <c r="K1167" s="36"/>
      <c r="L1167" s="36"/>
      <c r="M1167" s="36"/>
      <c r="N1167" s="36"/>
      <c r="O1167" s="36"/>
      <c r="P1167" s="36"/>
      <c r="Q1167" s="36"/>
      <c r="R1167" s="36"/>
      <c r="S1167" s="36"/>
      <c r="T1167" s="36"/>
      <c r="U1167" s="36"/>
      <c r="V1167" s="36"/>
      <c r="W1167" s="36"/>
      <c r="X1167" s="36"/>
      <c r="Y1167" s="36"/>
      <c r="Z1167" s="36"/>
      <c r="AA1167" s="36"/>
      <c r="AB1167" s="36"/>
      <c r="AC1167" s="36"/>
      <c r="AD1167" s="36"/>
      <c r="AE1167" s="36"/>
      <c r="AF1167" s="36"/>
      <c r="AG1167" s="36"/>
      <c r="AH1167" s="36"/>
      <c r="AI1167" s="36"/>
      <c r="AJ1167" s="36"/>
      <c r="AK1167" s="36"/>
      <c r="AL1167" s="36"/>
      <c r="AM1167" s="36"/>
      <c r="AN1167" s="36"/>
      <c r="AO1167" s="36"/>
      <c r="AP1167" s="36"/>
      <c r="AQ1167" s="36"/>
      <c r="AR1167" s="36"/>
      <c r="AS1167" s="36"/>
      <c r="AT1167" s="36"/>
      <c r="AU1167" s="36"/>
      <c r="AV1167" s="36"/>
      <c r="AW1167" s="36"/>
      <c r="AX1167" s="36"/>
      <c r="AY1167" s="36"/>
      <c r="AZ1167" s="36"/>
      <c r="BA1167" s="36"/>
      <c r="BB1167" s="36"/>
      <c r="BC1167" s="36"/>
      <c r="BD1167" s="36"/>
      <c r="BE1167" s="36"/>
      <c r="BF1167" s="36"/>
      <c r="BG1167" s="36"/>
      <c r="BH1167" s="36"/>
      <c r="BI1167" s="36"/>
      <c r="BJ1167" s="36"/>
      <c r="BK1167" s="36"/>
      <c r="BL1167" s="36"/>
      <c r="BM1167" s="36"/>
      <c r="BN1167" s="36"/>
      <c r="BO1167" s="36"/>
      <c r="BP1167" s="36"/>
      <c r="BQ1167" s="36"/>
      <c r="BR1167" s="36"/>
      <c r="BS1167" s="36"/>
      <c r="BT1167" s="36"/>
      <c r="BU1167" s="36"/>
      <c r="BV1167" s="36"/>
      <c r="BW1167" s="36"/>
      <c r="BX1167" s="36"/>
      <c r="BY1167" s="36"/>
      <c r="BZ1167" s="36"/>
      <c r="CA1167" s="36"/>
      <c r="CB1167" s="36"/>
      <c r="CC1167" s="36"/>
      <c r="CD1167" s="36"/>
      <c r="CE1167" s="36"/>
      <c r="CF1167" s="36"/>
      <c r="CG1167" s="36"/>
      <c r="CH1167" s="36"/>
      <c r="CI1167" s="36"/>
      <c r="CJ1167" s="36"/>
      <c r="CK1167" s="36"/>
      <c r="CL1167" s="36"/>
      <c r="CM1167" s="36"/>
      <c r="CN1167" s="36"/>
      <c r="CO1167" s="36"/>
      <c r="CP1167" s="36"/>
      <c r="CQ1167" s="36"/>
      <c r="CR1167" s="36"/>
      <c r="CS1167" s="36"/>
      <c r="CT1167" s="36"/>
      <c r="CU1167" s="36"/>
      <c r="CV1167" s="36"/>
      <c r="CW1167" s="36"/>
      <c r="CX1167" s="36"/>
      <c r="CY1167" s="36"/>
      <c r="CZ1167" s="36"/>
      <c r="DA1167" s="36"/>
      <c r="DB1167" s="36"/>
      <c r="DC1167" s="36"/>
      <c r="DD1167" s="36"/>
      <c r="DE1167" s="36"/>
      <c r="DF1167" s="36"/>
      <c r="DG1167" s="36"/>
    </row>
    <row r="1168" spans="2:111" x14ac:dyDescent="0.5">
      <c r="B1168" s="36"/>
      <c r="C1168" s="36"/>
      <c r="D1168" s="36"/>
      <c r="E1168" s="36"/>
      <c r="F1168" s="36"/>
      <c r="G1168" s="36"/>
      <c r="H1168" s="36"/>
      <c r="I1168" s="36"/>
      <c r="J1168" s="36"/>
      <c r="K1168" s="36"/>
      <c r="L1168" s="36"/>
      <c r="M1168" s="36"/>
      <c r="N1168" s="36"/>
      <c r="O1168" s="36"/>
      <c r="P1168" s="36"/>
      <c r="Q1168" s="36"/>
      <c r="R1168" s="36"/>
      <c r="S1168" s="36"/>
      <c r="T1168" s="36"/>
      <c r="U1168" s="36"/>
      <c r="V1168" s="36"/>
      <c r="W1168" s="36"/>
      <c r="X1168" s="36"/>
      <c r="Y1168" s="36"/>
      <c r="Z1168" s="36"/>
      <c r="AA1168" s="36"/>
      <c r="AB1168" s="36"/>
      <c r="AC1168" s="36"/>
      <c r="AD1168" s="36"/>
      <c r="AE1168" s="36"/>
      <c r="AF1168" s="36"/>
      <c r="AG1168" s="36"/>
      <c r="AH1168" s="36"/>
      <c r="AI1168" s="36"/>
      <c r="AJ1168" s="36"/>
      <c r="AK1168" s="36"/>
      <c r="AL1168" s="36"/>
      <c r="AM1168" s="36"/>
      <c r="AN1168" s="36"/>
      <c r="AO1168" s="36"/>
      <c r="AP1168" s="36"/>
      <c r="AQ1168" s="36"/>
      <c r="AR1168" s="36"/>
      <c r="AS1168" s="36"/>
      <c r="AT1168" s="36"/>
      <c r="AU1168" s="36"/>
      <c r="AV1168" s="36"/>
      <c r="AW1168" s="36"/>
      <c r="AX1168" s="36"/>
      <c r="AY1168" s="36"/>
      <c r="AZ1168" s="36"/>
      <c r="BA1168" s="36"/>
      <c r="BB1168" s="36"/>
      <c r="BC1168" s="36"/>
      <c r="BD1168" s="36"/>
      <c r="BE1168" s="36"/>
      <c r="BF1168" s="36"/>
      <c r="BG1168" s="36"/>
      <c r="BH1168" s="36"/>
      <c r="BI1168" s="36"/>
      <c r="BJ1168" s="36"/>
      <c r="BK1168" s="36"/>
      <c r="BL1168" s="36"/>
      <c r="BM1168" s="36"/>
      <c r="BN1168" s="36"/>
      <c r="BO1168" s="36"/>
      <c r="BP1168" s="36"/>
      <c r="BQ1168" s="36"/>
      <c r="BR1168" s="36"/>
      <c r="BS1168" s="36"/>
      <c r="BT1168" s="36"/>
      <c r="BU1168" s="36"/>
      <c r="BV1168" s="36"/>
      <c r="BW1168" s="36"/>
      <c r="BX1168" s="36"/>
      <c r="BY1168" s="36"/>
      <c r="BZ1168" s="36"/>
      <c r="CA1168" s="36"/>
      <c r="CB1168" s="36"/>
      <c r="CC1168" s="36"/>
      <c r="CD1168" s="36"/>
      <c r="CE1168" s="36"/>
      <c r="CF1168" s="36"/>
      <c r="CG1168" s="36"/>
      <c r="CH1168" s="36"/>
      <c r="CI1168" s="36"/>
      <c r="CJ1168" s="36"/>
      <c r="CK1168" s="36"/>
      <c r="CL1168" s="36"/>
      <c r="CM1168" s="36"/>
      <c r="CN1168" s="36"/>
      <c r="CO1168" s="36"/>
      <c r="CP1168" s="36"/>
      <c r="CQ1168" s="36"/>
      <c r="CR1168" s="36"/>
      <c r="CS1168" s="36"/>
      <c r="CT1168" s="36"/>
      <c r="CU1168" s="36"/>
      <c r="CV1168" s="36"/>
      <c r="CW1168" s="36"/>
      <c r="CX1168" s="36"/>
      <c r="CY1168" s="36"/>
      <c r="CZ1168" s="36"/>
      <c r="DA1168" s="36"/>
      <c r="DB1168" s="36"/>
      <c r="DC1168" s="36"/>
      <c r="DD1168" s="36"/>
      <c r="DE1168" s="36"/>
      <c r="DF1168" s="36"/>
      <c r="DG1168" s="36"/>
    </row>
    <row r="1169" spans="2:111" x14ac:dyDescent="0.5">
      <c r="B1169" s="36"/>
      <c r="C1169" s="36"/>
      <c r="D1169" s="36"/>
      <c r="E1169" s="36"/>
      <c r="F1169" s="36"/>
      <c r="G1169" s="36"/>
      <c r="H1169" s="36"/>
      <c r="I1169" s="36"/>
      <c r="J1169" s="36"/>
      <c r="K1169" s="36"/>
      <c r="L1169" s="36"/>
      <c r="M1169" s="36"/>
      <c r="N1169" s="36"/>
      <c r="O1169" s="36"/>
      <c r="P1169" s="36"/>
      <c r="Q1169" s="36"/>
      <c r="R1169" s="36"/>
      <c r="S1169" s="36"/>
      <c r="T1169" s="36"/>
      <c r="U1169" s="36"/>
      <c r="V1169" s="36"/>
      <c r="W1169" s="36"/>
      <c r="X1169" s="36"/>
      <c r="Y1169" s="36"/>
      <c r="Z1169" s="36"/>
      <c r="AA1169" s="36"/>
      <c r="AB1169" s="36"/>
      <c r="AC1169" s="36"/>
      <c r="AD1169" s="36"/>
      <c r="AE1169" s="36"/>
      <c r="AF1169" s="36"/>
      <c r="AG1169" s="36"/>
      <c r="AH1169" s="36"/>
      <c r="AI1169" s="36"/>
      <c r="AJ1169" s="36"/>
      <c r="AK1169" s="36"/>
      <c r="AL1169" s="36"/>
      <c r="AM1169" s="36"/>
      <c r="AN1169" s="36"/>
      <c r="AO1169" s="36"/>
      <c r="AP1169" s="36"/>
      <c r="AQ1169" s="36"/>
      <c r="AR1169" s="36"/>
      <c r="AS1169" s="36"/>
      <c r="AT1169" s="36"/>
      <c r="AU1169" s="36"/>
      <c r="AV1169" s="36"/>
      <c r="AW1169" s="36"/>
      <c r="AX1169" s="36"/>
      <c r="AY1169" s="36"/>
      <c r="AZ1169" s="36"/>
      <c r="BA1169" s="36"/>
      <c r="BB1169" s="36"/>
      <c r="BC1169" s="36"/>
      <c r="BD1169" s="36"/>
      <c r="BE1169" s="36"/>
      <c r="BF1169" s="36"/>
      <c r="BG1169" s="36"/>
      <c r="BH1169" s="36"/>
      <c r="BI1169" s="36"/>
      <c r="BJ1169" s="36"/>
      <c r="BK1169" s="36"/>
      <c r="BL1169" s="36"/>
      <c r="BM1169" s="36"/>
      <c r="BN1169" s="36"/>
      <c r="BO1169" s="36"/>
      <c r="BP1169" s="36"/>
      <c r="BQ1169" s="36"/>
      <c r="BR1169" s="36"/>
      <c r="BS1169" s="36"/>
      <c r="BT1169" s="36"/>
      <c r="BU1169" s="36"/>
      <c r="BV1169" s="36"/>
      <c r="BW1169" s="36"/>
      <c r="BX1169" s="36"/>
      <c r="BY1169" s="36"/>
      <c r="BZ1169" s="36"/>
      <c r="CA1169" s="36"/>
      <c r="CB1169" s="36"/>
      <c r="CC1169" s="36"/>
      <c r="CD1169" s="36"/>
      <c r="CE1169" s="36"/>
      <c r="CF1169" s="36"/>
      <c r="CG1169" s="36"/>
      <c r="CH1169" s="36"/>
      <c r="CI1169" s="36"/>
      <c r="CJ1169" s="36"/>
      <c r="CK1169" s="36"/>
      <c r="CL1169" s="36"/>
      <c r="CM1169" s="36"/>
      <c r="CN1169" s="36"/>
      <c r="CO1169" s="36"/>
      <c r="CP1169" s="36"/>
      <c r="CQ1169" s="36"/>
      <c r="CR1169" s="36"/>
      <c r="CS1169" s="36"/>
      <c r="CT1169" s="36"/>
      <c r="CU1169" s="36"/>
      <c r="CV1169" s="36"/>
      <c r="CW1169" s="36"/>
      <c r="CX1169" s="36"/>
      <c r="CY1169" s="36"/>
      <c r="CZ1169" s="36"/>
      <c r="DA1169" s="36"/>
      <c r="DB1169" s="36"/>
      <c r="DC1169" s="36"/>
      <c r="DD1169" s="36"/>
      <c r="DE1169" s="36"/>
      <c r="DF1169" s="36"/>
      <c r="DG1169" s="36"/>
    </row>
    <row r="1170" spans="2:111" x14ac:dyDescent="0.5">
      <c r="B1170" s="36"/>
      <c r="C1170" s="36"/>
      <c r="D1170" s="36"/>
      <c r="E1170" s="36"/>
      <c r="F1170" s="36"/>
      <c r="G1170" s="36"/>
      <c r="H1170" s="36"/>
      <c r="I1170" s="36"/>
      <c r="J1170" s="36"/>
      <c r="K1170" s="36"/>
      <c r="L1170" s="36"/>
      <c r="M1170" s="36"/>
      <c r="N1170" s="36"/>
      <c r="O1170" s="36"/>
      <c r="P1170" s="36"/>
      <c r="Q1170" s="36"/>
      <c r="R1170" s="36"/>
      <c r="S1170" s="36"/>
      <c r="T1170" s="36"/>
      <c r="U1170" s="36"/>
      <c r="V1170" s="36"/>
      <c r="W1170" s="36"/>
      <c r="X1170" s="36"/>
      <c r="Y1170" s="36"/>
      <c r="Z1170" s="36"/>
      <c r="AA1170" s="36"/>
      <c r="AB1170" s="36"/>
      <c r="AC1170" s="36"/>
      <c r="AD1170" s="36"/>
      <c r="AE1170" s="36"/>
      <c r="AF1170" s="36"/>
      <c r="AG1170" s="36"/>
      <c r="AH1170" s="36"/>
      <c r="AI1170" s="36"/>
      <c r="AJ1170" s="36"/>
      <c r="AK1170" s="36"/>
      <c r="AL1170" s="36"/>
      <c r="AM1170" s="36"/>
      <c r="AN1170" s="36"/>
      <c r="AO1170" s="36"/>
      <c r="AP1170" s="36"/>
      <c r="AQ1170" s="36"/>
      <c r="AR1170" s="36"/>
      <c r="AS1170" s="36"/>
      <c r="AT1170" s="36"/>
      <c r="AU1170" s="36"/>
      <c r="AV1170" s="36"/>
      <c r="AW1170" s="36"/>
      <c r="AX1170" s="36"/>
      <c r="AY1170" s="36"/>
      <c r="AZ1170" s="36"/>
      <c r="BA1170" s="36"/>
      <c r="BB1170" s="36"/>
      <c r="BC1170" s="36"/>
      <c r="BD1170" s="36"/>
      <c r="BE1170" s="36"/>
      <c r="BF1170" s="36"/>
      <c r="BG1170" s="36"/>
      <c r="BH1170" s="36"/>
      <c r="BI1170" s="36"/>
      <c r="BJ1170" s="36"/>
      <c r="BK1170" s="36"/>
      <c r="BL1170" s="36"/>
      <c r="BM1170" s="36"/>
      <c r="BN1170" s="36"/>
      <c r="BO1170" s="36"/>
      <c r="BP1170" s="36"/>
      <c r="BQ1170" s="36"/>
      <c r="BR1170" s="36"/>
      <c r="BS1170" s="36"/>
      <c r="BT1170" s="36"/>
      <c r="BU1170" s="36"/>
      <c r="BV1170" s="36"/>
      <c r="BW1170" s="36"/>
      <c r="BX1170" s="36"/>
      <c r="BY1170" s="36"/>
      <c r="BZ1170" s="36"/>
      <c r="CA1170" s="36"/>
      <c r="CB1170" s="36"/>
      <c r="CC1170" s="36"/>
      <c r="CD1170" s="36"/>
      <c r="CE1170" s="36"/>
      <c r="CF1170" s="36"/>
      <c r="CG1170" s="36"/>
      <c r="CH1170" s="36"/>
      <c r="CI1170" s="36"/>
      <c r="CJ1170" s="36"/>
      <c r="CK1170" s="36"/>
      <c r="CL1170" s="36"/>
      <c r="CM1170" s="36"/>
      <c r="CN1170" s="36"/>
      <c r="CO1170" s="36"/>
      <c r="CP1170" s="36"/>
      <c r="CQ1170" s="36"/>
      <c r="CR1170" s="36"/>
      <c r="CS1170" s="36"/>
      <c r="CT1170" s="36"/>
      <c r="CU1170" s="36"/>
      <c r="CV1170" s="36"/>
      <c r="CW1170" s="36"/>
      <c r="CX1170" s="36"/>
      <c r="CY1170" s="36"/>
      <c r="CZ1170" s="36"/>
      <c r="DA1170" s="36"/>
      <c r="DB1170" s="36"/>
      <c r="DC1170" s="36"/>
      <c r="DD1170" s="36"/>
      <c r="DE1170" s="36"/>
      <c r="DF1170" s="36"/>
      <c r="DG1170" s="36"/>
    </row>
    <row r="1171" spans="2:111" x14ac:dyDescent="0.5">
      <c r="B1171" s="36"/>
      <c r="C1171" s="36"/>
      <c r="D1171" s="36"/>
      <c r="E1171" s="36"/>
      <c r="F1171" s="36"/>
      <c r="G1171" s="36"/>
      <c r="H1171" s="36"/>
      <c r="I1171" s="36"/>
      <c r="J1171" s="36"/>
      <c r="K1171" s="36"/>
      <c r="L1171" s="36"/>
      <c r="M1171" s="36"/>
      <c r="N1171" s="36"/>
      <c r="O1171" s="36"/>
      <c r="P1171" s="36"/>
      <c r="Q1171" s="36"/>
      <c r="R1171" s="36"/>
      <c r="S1171" s="36"/>
      <c r="T1171" s="36"/>
      <c r="U1171" s="36"/>
      <c r="V1171" s="36"/>
      <c r="W1171" s="36"/>
      <c r="X1171" s="36"/>
      <c r="Y1171" s="36"/>
      <c r="Z1171" s="36"/>
      <c r="AA1171" s="36"/>
      <c r="AB1171" s="36"/>
      <c r="AC1171" s="36"/>
      <c r="AD1171" s="36"/>
      <c r="AE1171" s="36"/>
      <c r="AF1171" s="36"/>
      <c r="AG1171" s="36"/>
      <c r="AH1171" s="36"/>
      <c r="AI1171" s="36"/>
      <c r="AJ1171" s="36"/>
      <c r="AK1171" s="36"/>
      <c r="AL1171" s="36"/>
      <c r="AM1171" s="36"/>
      <c r="AN1171" s="36"/>
      <c r="AO1171" s="36"/>
      <c r="AP1171" s="36"/>
      <c r="AQ1171" s="36"/>
      <c r="AR1171" s="36"/>
      <c r="AS1171" s="36"/>
      <c r="AT1171" s="36"/>
      <c r="AU1171" s="36"/>
      <c r="AV1171" s="36"/>
      <c r="AW1171" s="36"/>
      <c r="AX1171" s="36"/>
      <c r="AY1171" s="36"/>
      <c r="AZ1171" s="36"/>
      <c r="BA1171" s="36"/>
      <c r="BB1171" s="36"/>
      <c r="BC1171" s="36"/>
      <c r="BD1171" s="36"/>
      <c r="BE1171" s="36"/>
      <c r="BF1171" s="36"/>
      <c r="BG1171" s="36"/>
      <c r="BH1171" s="36"/>
      <c r="BI1171" s="36"/>
      <c r="BJ1171" s="36"/>
      <c r="BK1171" s="36"/>
      <c r="BL1171" s="36"/>
      <c r="BM1171" s="36"/>
      <c r="BN1171" s="36"/>
      <c r="BO1171" s="36"/>
      <c r="BP1171" s="36"/>
      <c r="BQ1171" s="36"/>
      <c r="BR1171" s="36"/>
      <c r="BS1171" s="36"/>
      <c r="BT1171" s="36"/>
      <c r="BU1171" s="36"/>
      <c r="BV1171" s="36"/>
      <c r="BW1171" s="36"/>
      <c r="BX1171" s="36"/>
      <c r="BY1171" s="36"/>
      <c r="BZ1171" s="36"/>
      <c r="CA1171" s="36"/>
      <c r="CB1171" s="36"/>
      <c r="CC1171" s="36"/>
      <c r="CD1171" s="36"/>
      <c r="CE1171" s="36"/>
      <c r="CF1171" s="36"/>
      <c r="CG1171" s="36"/>
      <c r="CH1171" s="36"/>
      <c r="CI1171" s="36"/>
      <c r="CJ1171" s="36"/>
      <c r="CK1171" s="36"/>
      <c r="CL1171" s="36"/>
      <c r="CM1171" s="36"/>
      <c r="CN1171" s="36"/>
      <c r="CO1171" s="36"/>
      <c r="CP1171" s="36"/>
      <c r="CQ1171" s="36"/>
      <c r="CR1171" s="36"/>
      <c r="CS1171" s="36"/>
      <c r="CT1171" s="36"/>
      <c r="CU1171" s="36"/>
      <c r="CV1171" s="36"/>
      <c r="CW1171" s="36"/>
      <c r="CX1171" s="36"/>
      <c r="CY1171" s="36"/>
      <c r="CZ1171" s="36"/>
      <c r="DA1171" s="36"/>
      <c r="DB1171" s="36"/>
      <c r="DC1171" s="36"/>
      <c r="DD1171" s="36"/>
      <c r="DE1171" s="36"/>
      <c r="DF1171" s="36"/>
      <c r="DG1171" s="36"/>
    </row>
    <row r="1172" spans="2:111" x14ac:dyDescent="0.5">
      <c r="B1172" s="36"/>
      <c r="C1172" s="36"/>
      <c r="D1172" s="36"/>
      <c r="E1172" s="36"/>
      <c r="F1172" s="36"/>
      <c r="G1172" s="36"/>
      <c r="H1172" s="36"/>
      <c r="I1172" s="36"/>
      <c r="J1172" s="36"/>
      <c r="K1172" s="36"/>
      <c r="L1172" s="36"/>
      <c r="M1172" s="36"/>
      <c r="N1172" s="36"/>
      <c r="O1172" s="36"/>
      <c r="P1172" s="36"/>
      <c r="Q1172" s="36"/>
      <c r="R1172" s="36"/>
      <c r="S1172" s="36"/>
      <c r="T1172" s="36"/>
      <c r="U1172" s="36"/>
      <c r="V1172" s="36"/>
      <c r="W1172" s="36"/>
      <c r="X1172" s="36"/>
      <c r="Y1172" s="36"/>
      <c r="Z1172" s="36"/>
      <c r="AA1172" s="36"/>
      <c r="AB1172" s="36"/>
      <c r="AC1172" s="36"/>
      <c r="AD1172" s="36"/>
      <c r="AE1172" s="36"/>
      <c r="AF1172" s="36"/>
      <c r="AG1172" s="36"/>
      <c r="AH1172" s="36"/>
      <c r="AI1172" s="36"/>
      <c r="AJ1172" s="36"/>
      <c r="AK1172" s="36"/>
      <c r="AL1172" s="36"/>
      <c r="AM1172" s="36"/>
      <c r="AN1172" s="36"/>
      <c r="AO1172" s="36"/>
      <c r="AP1172" s="36"/>
      <c r="AQ1172" s="36"/>
      <c r="AR1172" s="36"/>
      <c r="AS1172" s="36"/>
      <c r="AT1172" s="36"/>
      <c r="AU1172" s="36"/>
      <c r="AV1172" s="36"/>
      <c r="AW1172" s="36"/>
      <c r="AX1172" s="36"/>
      <c r="AY1172" s="36"/>
      <c r="AZ1172" s="36"/>
      <c r="BA1172" s="36"/>
      <c r="BB1172" s="36"/>
      <c r="BC1172" s="36"/>
      <c r="BD1172" s="36"/>
      <c r="BE1172" s="36"/>
      <c r="BF1172" s="36"/>
      <c r="BG1172" s="36"/>
      <c r="BH1172" s="36"/>
      <c r="BI1172" s="36"/>
      <c r="BJ1172" s="36"/>
      <c r="BK1172" s="36"/>
      <c r="BL1172" s="36"/>
      <c r="BM1172" s="36"/>
      <c r="BN1172" s="36"/>
      <c r="BO1172" s="36"/>
      <c r="BP1172" s="36"/>
      <c r="BQ1172" s="36"/>
      <c r="BR1172" s="36"/>
      <c r="BS1172" s="36"/>
      <c r="BT1172" s="36"/>
      <c r="BU1172" s="36"/>
      <c r="BV1172" s="36"/>
      <c r="BW1172" s="36"/>
      <c r="BX1172" s="36"/>
      <c r="BY1172" s="36"/>
      <c r="BZ1172" s="36"/>
      <c r="CA1172" s="36"/>
      <c r="CB1172" s="36"/>
      <c r="CC1172" s="36"/>
      <c r="CD1172" s="36"/>
      <c r="CE1172" s="36"/>
      <c r="CF1172" s="36"/>
      <c r="CG1172" s="36"/>
      <c r="CH1172" s="36"/>
      <c r="CI1172" s="36"/>
      <c r="CJ1172" s="36"/>
      <c r="CK1172" s="36"/>
      <c r="CL1172" s="36"/>
      <c r="CM1172" s="36"/>
      <c r="CN1172" s="36"/>
      <c r="CO1172" s="36"/>
      <c r="CP1172" s="36"/>
      <c r="CQ1172" s="36"/>
      <c r="CR1172" s="36"/>
      <c r="CS1172" s="36"/>
      <c r="CT1172" s="36"/>
      <c r="CU1172" s="36"/>
      <c r="CV1172" s="36"/>
      <c r="CW1172" s="36"/>
      <c r="CX1172" s="36"/>
      <c r="CY1172" s="36"/>
      <c r="CZ1172" s="36"/>
      <c r="DA1172" s="36"/>
      <c r="DB1172" s="36"/>
      <c r="DC1172" s="36"/>
      <c r="DD1172" s="36"/>
      <c r="DE1172" s="36"/>
      <c r="DF1172" s="36"/>
      <c r="DG1172" s="36"/>
    </row>
    <row r="1173" spans="2:111" x14ac:dyDescent="0.5">
      <c r="B1173" s="36"/>
      <c r="C1173" s="36"/>
      <c r="D1173" s="36"/>
      <c r="E1173" s="36"/>
      <c r="F1173" s="36"/>
      <c r="G1173" s="36"/>
      <c r="H1173" s="36"/>
      <c r="I1173" s="36"/>
      <c r="J1173" s="36"/>
      <c r="K1173" s="36"/>
      <c r="L1173" s="36"/>
      <c r="M1173" s="36"/>
      <c r="N1173" s="36"/>
      <c r="O1173" s="36"/>
      <c r="P1173" s="36"/>
      <c r="Q1173" s="36"/>
      <c r="R1173" s="36"/>
      <c r="S1173" s="36"/>
      <c r="T1173" s="36"/>
      <c r="U1173" s="36"/>
      <c r="V1173" s="36"/>
      <c r="W1173" s="36"/>
      <c r="X1173" s="36"/>
      <c r="Y1173" s="36"/>
      <c r="Z1173" s="36"/>
      <c r="AA1173" s="36"/>
      <c r="AB1173" s="36"/>
      <c r="AC1173" s="36"/>
      <c r="AD1173" s="36"/>
      <c r="AE1173" s="36"/>
      <c r="AF1173" s="36"/>
      <c r="AG1173" s="36"/>
      <c r="AH1173" s="36"/>
      <c r="AI1173" s="36"/>
      <c r="AJ1173" s="36"/>
      <c r="AK1173" s="36"/>
      <c r="AL1173" s="36"/>
      <c r="AM1173" s="36"/>
      <c r="AN1173" s="36"/>
      <c r="AO1173" s="36"/>
      <c r="AP1173" s="36"/>
      <c r="AQ1173" s="36"/>
      <c r="AR1173" s="36"/>
      <c r="AS1173" s="36"/>
      <c r="AT1173" s="36"/>
      <c r="AU1173" s="36"/>
      <c r="AV1173" s="36"/>
      <c r="AW1173" s="36"/>
      <c r="AX1173" s="36"/>
      <c r="AY1173" s="36"/>
      <c r="AZ1173" s="36"/>
      <c r="BA1173" s="36"/>
      <c r="BB1173" s="36"/>
      <c r="BC1173" s="36"/>
      <c r="BD1173" s="36"/>
      <c r="BE1173" s="36"/>
      <c r="BF1173" s="36"/>
      <c r="BG1173" s="36"/>
      <c r="BH1173" s="36"/>
      <c r="BI1173" s="36"/>
      <c r="BJ1173" s="36"/>
      <c r="BK1173" s="36"/>
      <c r="BL1173" s="36"/>
      <c r="BM1173" s="36"/>
      <c r="BN1173" s="36"/>
      <c r="BO1173" s="36"/>
      <c r="BP1173" s="36"/>
      <c r="BQ1173" s="36"/>
      <c r="BR1173" s="36"/>
      <c r="BS1173" s="36"/>
      <c r="BT1173" s="36"/>
      <c r="BU1173" s="36"/>
      <c r="BV1173" s="36"/>
      <c r="BW1173" s="36"/>
      <c r="BX1173" s="36"/>
      <c r="BY1173" s="36"/>
      <c r="BZ1173" s="36"/>
      <c r="CA1173" s="36"/>
      <c r="CB1173" s="36"/>
      <c r="CC1173" s="36"/>
      <c r="CD1173" s="36"/>
      <c r="CE1173" s="36"/>
      <c r="CF1173" s="36"/>
      <c r="CG1173" s="36"/>
      <c r="CH1173" s="36"/>
      <c r="CI1173" s="36"/>
      <c r="CJ1173" s="36"/>
      <c r="CK1173" s="36"/>
      <c r="CL1173" s="36"/>
      <c r="CM1173" s="36"/>
      <c r="CN1173" s="36"/>
      <c r="CO1173" s="36"/>
      <c r="CP1173" s="36"/>
      <c r="CQ1173" s="36"/>
      <c r="CR1173" s="36"/>
      <c r="CS1173" s="36"/>
      <c r="CT1173" s="36"/>
      <c r="CU1173" s="36"/>
      <c r="CV1173" s="36"/>
      <c r="CW1173" s="36"/>
      <c r="CX1173" s="36"/>
      <c r="CY1173" s="36"/>
      <c r="CZ1173" s="36"/>
      <c r="DA1173" s="36"/>
      <c r="DB1173" s="36"/>
      <c r="DC1173" s="36"/>
      <c r="DD1173" s="36"/>
      <c r="DE1173" s="36"/>
      <c r="DF1173" s="36"/>
      <c r="DG1173" s="36"/>
    </row>
    <row r="1174" spans="2:111" x14ac:dyDescent="0.5">
      <c r="B1174" s="36"/>
      <c r="C1174" s="36"/>
      <c r="D1174" s="36"/>
      <c r="E1174" s="36"/>
      <c r="F1174" s="36"/>
      <c r="G1174" s="36"/>
      <c r="H1174" s="36"/>
      <c r="I1174" s="36"/>
      <c r="J1174" s="36"/>
      <c r="K1174" s="36"/>
      <c r="L1174" s="36"/>
      <c r="M1174" s="36"/>
      <c r="N1174" s="36"/>
      <c r="O1174" s="36"/>
      <c r="P1174" s="36"/>
      <c r="Q1174" s="36"/>
      <c r="R1174" s="36"/>
      <c r="S1174" s="36"/>
      <c r="T1174" s="36"/>
      <c r="U1174" s="36"/>
      <c r="V1174" s="36"/>
      <c r="W1174" s="36"/>
      <c r="X1174" s="36"/>
      <c r="Y1174" s="36"/>
      <c r="Z1174" s="36"/>
      <c r="AA1174" s="36"/>
      <c r="AB1174" s="36"/>
      <c r="AC1174" s="36"/>
      <c r="AD1174" s="36"/>
      <c r="AE1174" s="36"/>
      <c r="AF1174" s="36"/>
      <c r="AG1174" s="36"/>
      <c r="AH1174" s="36"/>
      <c r="AI1174" s="36"/>
      <c r="AJ1174" s="36"/>
      <c r="AK1174" s="36"/>
      <c r="AL1174" s="36"/>
      <c r="AM1174" s="36"/>
      <c r="AN1174" s="36"/>
      <c r="AO1174" s="36"/>
      <c r="AP1174" s="36"/>
      <c r="AQ1174" s="36"/>
      <c r="AR1174" s="36"/>
      <c r="AS1174" s="36"/>
      <c r="AT1174" s="36"/>
      <c r="AU1174" s="36"/>
      <c r="AV1174" s="36"/>
      <c r="AW1174" s="36"/>
      <c r="AX1174" s="36"/>
      <c r="AY1174" s="36"/>
      <c r="AZ1174" s="36"/>
      <c r="BA1174" s="36"/>
      <c r="BB1174" s="36"/>
      <c r="BC1174" s="36"/>
      <c r="BD1174" s="36"/>
      <c r="BE1174" s="36"/>
      <c r="BF1174" s="36"/>
      <c r="BG1174" s="36"/>
      <c r="BH1174" s="36"/>
      <c r="BI1174" s="36"/>
      <c r="BJ1174" s="36"/>
      <c r="BK1174" s="36"/>
      <c r="BL1174" s="36"/>
      <c r="BM1174" s="36"/>
      <c r="BN1174" s="36"/>
      <c r="BO1174" s="36"/>
      <c r="BP1174" s="36"/>
      <c r="BQ1174" s="36"/>
      <c r="BR1174" s="36"/>
      <c r="BS1174" s="36"/>
      <c r="BT1174" s="36"/>
      <c r="BU1174" s="36"/>
      <c r="BV1174" s="36"/>
      <c r="BW1174" s="36"/>
      <c r="BX1174" s="36"/>
      <c r="BY1174" s="36"/>
      <c r="BZ1174" s="36"/>
      <c r="CA1174" s="36"/>
      <c r="CB1174" s="36"/>
      <c r="CC1174" s="36"/>
      <c r="CD1174" s="36"/>
      <c r="CE1174" s="36"/>
      <c r="CF1174" s="36"/>
      <c r="CG1174" s="36"/>
      <c r="CH1174" s="36"/>
      <c r="CI1174" s="36"/>
      <c r="CJ1174" s="36"/>
      <c r="CK1174" s="36"/>
      <c r="CL1174" s="36"/>
      <c r="CM1174" s="36"/>
      <c r="CN1174" s="36"/>
      <c r="CO1174" s="36"/>
      <c r="CP1174" s="36"/>
      <c r="CQ1174" s="36"/>
      <c r="CR1174" s="36"/>
      <c r="CS1174" s="36"/>
      <c r="CT1174" s="36"/>
      <c r="CU1174" s="36"/>
      <c r="CV1174" s="36"/>
      <c r="CW1174" s="36"/>
      <c r="CX1174" s="36"/>
      <c r="CY1174" s="36"/>
      <c r="CZ1174" s="36"/>
      <c r="DA1174" s="36"/>
      <c r="DB1174" s="36"/>
      <c r="DC1174" s="36"/>
      <c r="DD1174" s="36"/>
      <c r="DE1174" s="36"/>
      <c r="DF1174" s="36"/>
      <c r="DG1174" s="36"/>
    </row>
    <row r="1175" spans="2:111" x14ac:dyDescent="0.5">
      <c r="B1175" s="36"/>
      <c r="C1175" s="36"/>
      <c r="D1175" s="36"/>
      <c r="E1175" s="36"/>
      <c r="F1175" s="36"/>
      <c r="G1175" s="36"/>
      <c r="H1175" s="36"/>
      <c r="I1175" s="36"/>
      <c r="J1175" s="36"/>
      <c r="K1175" s="36"/>
      <c r="L1175" s="36"/>
      <c r="M1175" s="36"/>
      <c r="N1175" s="36"/>
      <c r="O1175" s="36"/>
      <c r="P1175" s="36"/>
      <c r="Q1175" s="36"/>
      <c r="R1175" s="36"/>
      <c r="S1175" s="36"/>
      <c r="T1175" s="36"/>
      <c r="U1175" s="36"/>
      <c r="V1175" s="36"/>
      <c r="W1175" s="36"/>
      <c r="X1175" s="36"/>
      <c r="Y1175" s="36"/>
      <c r="Z1175" s="36"/>
      <c r="AA1175" s="36"/>
      <c r="AB1175" s="36"/>
      <c r="AC1175" s="36"/>
      <c r="AD1175" s="36"/>
      <c r="AE1175" s="36"/>
      <c r="AF1175" s="36"/>
      <c r="AG1175" s="36"/>
      <c r="AH1175" s="36"/>
      <c r="AI1175" s="36"/>
      <c r="AJ1175" s="36"/>
      <c r="AK1175" s="36"/>
      <c r="AL1175" s="36"/>
      <c r="AM1175" s="36"/>
      <c r="AN1175" s="36"/>
      <c r="AO1175" s="36"/>
      <c r="AP1175" s="36"/>
      <c r="AQ1175" s="36"/>
      <c r="AR1175" s="36"/>
      <c r="AS1175" s="36"/>
      <c r="AT1175" s="36"/>
      <c r="AU1175" s="36"/>
      <c r="AV1175" s="36"/>
      <c r="AW1175" s="36"/>
      <c r="AX1175" s="36"/>
      <c r="AY1175" s="36"/>
      <c r="AZ1175" s="36"/>
      <c r="BA1175" s="36"/>
      <c r="BB1175" s="36"/>
      <c r="BC1175" s="36"/>
      <c r="BD1175" s="36"/>
      <c r="BE1175" s="36"/>
      <c r="BF1175" s="36"/>
      <c r="BG1175" s="36"/>
      <c r="BH1175" s="36"/>
      <c r="BI1175" s="36"/>
      <c r="BJ1175" s="36"/>
      <c r="BK1175" s="36"/>
      <c r="BL1175" s="36"/>
      <c r="BM1175" s="36"/>
      <c r="BN1175" s="36"/>
      <c r="BO1175" s="36"/>
      <c r="BP1175" s="36"/>
      <c r="BQ1175" s="36"/>
      <c r="BR1175" s="36"/>
      <c r="BS1175" s="36"/>
      <c r="BT1175" s="36"/>
      <c r="BU1175" s="36"/>
      <c r="BV1175" s="36"/>
      <c r="BW1175" s="36"/>
      <c r="BX1175" s="36"/>
      <c r="BY1175" s="36"/>
      <c r="BZ1175" s="36"/>
      <c r="CA1175" s="36"/>
      <c r="CB1175" s="36"/>
      <c r="CC1175" s="36"/>
      <c r="CD1175" s="36"/>
      <c r="CE1175" s="36"/>
      <c r="CF1175" s="36"/>
      <c r="CG1175" s="36"/>
      <c r="CH1175" s="36"/>
      <c r="CI1175" s="36"/>
      <c r="CJ1175" s="36"/>
      <c r="CK1175" s="36"/>
      <c r="CL1175" s="36"/>
      <c r="CM1175" s="36"/>
      <c r="CN1175" s="36"/>
      <c r="CO1175" s="36"/>
      <c r="CP1175" s="36"/>
      <c r="CQ1175" s="36"/>
      <c r="CR1175" s="36"/>
      <c r="CS1175" s="36"/>
      <c r="CT1175" s="36"/>
      <c r="CU1175" s="36"/>
      <c r="CV1175" s="36"/>
      <c r="CW1175" s="36"/>
      <c r="CX1175" s="36"/>
      <c r="CY1175" s="36"/>
      <c r="CZ1175" s="36"/>
      <c r="DA1175" s="36"/>
      <c r="DB1175" s="36"/>
      <c r="DC1175" s="36"/>
      <c r="DD1175" s="36"/>
      <c r="DE1175" s="36"/>
      <c r="DF1175" s="36"/>
      <c r="DG1175" s="36"/>
    </row>
    <row r="1176" spans="2:111" x14ac:dyDescent="0.5">
      <c r="B1176" s="36"/>
      <c r="C1176" s="36"/>
      <c r="D1176" s="36"/>
      <c r="E1176" s="36"/>
      <c r="F1176" s="36"/>
      <c r="G1176" s="36"/>
      <c r="H1176" s="36"/>
      <c r="I1176" s="36"/>
      <c r="J1176" s="36"/>
      <c r="K1176" s="36"/>
      <c r="L1176" s="36"/>
      <c r="M1176" s="36"/>
      <c r="N1176" s="36"/>
      <c r="O1176" s="36"/>
      <c r="P1176" s="36"/>
      <c r="Q1176" s="36"/>
      <c r="R1176" s="36"/>
      <c r="S1176" s="36"/>
      <c r="T1176" s="36"/>
      <c r="U1176" s="36"/>
      <c r="V1176" s="36"/>
      <c r="W1176" s="36"/>
      <c r="X1176" s="36"/>
      <c r="Y1176" s="36"/>
      <c r="Z1176" s="36"/>
      <c r="AA1176" s="36"/>
      <c r="AB1176" s="36"/>
      <c r="AC1176" s="36"/>
      <c r="AD1176" s="36"/>
      <c r="AE1176" s="36"/>
      <c r="AF1176" s="36"/>
      <c r="AG1176" s="36"/>
      <c r="AH1176" s="36"/>
      <c r="AI1176" s="36"/>
      <c r="AJ1176" s="36"/>
      <c r="AK1176" s="36"/>
      <c r="AL1176" s="36"/>
      <c r="AM1176" s="36"/>
      <c r="AN1176" s="36"/>
      <c r="AO1176" s="36"/>
      <c r="AP1176" s="36"/>
      <c r="AQ1176" s="36"/>
      <c r="AR1176" s="36"/>
      <c r="AS1176" s="36"/>
      <c r="AT1176" s="36"/>
      <c r="AU1176" s="36"/>
      <c r="AV1176" s="36"/>
      <c r="AW1176" s="36"/>
      <c r="AX1176" s="36"/>
      <c r="AY1176" s="36"/>
      <c r="AZ1176" s="36"/>
      <c r="BA1176" s="36"/>
      <c r="BB1176" s="36"/>
      <c r="BC1176" s="36"/>
      <c r="BD1176" s="36"/>
      <c r="BE1176" s="36"/>
      <c r="BF1176" s="36"/>
      <c r="BG1176" s="36"/>
      <c r="BH1176" s="36"/>
      <c r="BI1176" s="36"/>
      <c r="BJ1176" s="36"/>
      <c r="BK1176" s="36"/>
      <c r="BL1176" s="36"/>
      <c r="BM1176" s="36"/>
      <c r="BN1176" s="36"/>
      <c r="BO1176" s="36"/>
      <c r="BP1176" s="36"/>
      <c r="BQ1176" s="36"/>
      <c r="BR1176" s="36"/>
      <c r="BS1176" s="36"/>
      <c r="BT1176" s="36"/>
      <c r="BU1176" s="36"/>
      <c r="BV1176" s="36"/>
      <c r="BW1176" s="36"/>
      <c r="BX1176" s="36"/>
      <c r="BY1176" s="36"/>
      <c r="BZ1176" s="36"/>
      <c r="CA1176" s="36"/>
      <c r="CB1176" s="36"/>
      <c r="CC1176" s="36"/>
      <c r="CD1176" s="36"/>
      <c r="CE1176" s="36"/>
      <c r="CF1176" s="36"/>
      <c r="CG1176" s="36"/>
      <c r="CH1176" s="36"/>
      <c r="CI1176" s="36"/>
      <c r="CJ1176" s="36"/>
      <c r="CK1176" s="36"/>
      <c r="CL1176" s="36"/>
      <c r="CM1176" s="36"/>
      <c r="CN1176" s="36"/>
      <c r="CO1176" s="36"/>
      <c r="CP1176" s="36"/>
      <c r="CQ1176" s="36"/>
      <c r="CR1176" s="36"/>
      <c r="CS1176" s="36"/>
      <c r="CT1176" s="36"/>
      <c r="CU1176" s="36"/>
      <c r="CV1176" s="36"/>
      <c r="CW1176" s="36"/>
      <c r="CX1176" s="36"/>
      <c r="CY1176" s="36"/>
      <c r="CZ1176" s="36"/>
      <c r="DA1176" s="36"/>
      <c r="DB1176" s="36"/>
      <c r="DC1176" s="36"/>
      <c r="DD1176" s="36"/>
      <c r="DE1176" s="36"/>
      <c r="DF1176" s="36"/>
      <c r="DG1176" s="36"/>
    </row>
    <row r="1177" spans="2:111" x14ac:dyDescent="0.5">
      <c r="B1177" s="36"/>
      <c r="C1177" s="36"/>
      <c r="D1177" s="36"/>
      <c r="E1177" s="36"/>
      <c r="F1177" s="36"/>
      <c r="G1177" s="36"/>
      <c r="H1177" s="36"/>
      <c r="I1177" s="36"/>
      <c r="J1177" s="36"/>
      <c r="K1177" s="36"/>
      <c r="L1177" s="36"/>
      <c r="M1177" s="36"/>
      <c r="N1177" s="36"/>
      <c r="O1177" s="36"/>
      <c r="P1177" s="36"/>
      <c r="Q1177" s="36"/>
      <c r="R1177" s="36"/>
      <c r="S1177" s="36"/>
      <c r="T1177" s="36"/>
      <c r="U1177" s="36"/>
      <c r="V1177" s="36"/>
      <c r="W1177" s="36"/>
      <c r="X1177" s="36"/>
      <c r="Y1177" s="36"/>
      <c r="Z1177" s="36"/>
      <c r="AA1177" s="36"/>
      <c r="AB1177" s="36"/>
      <c r="AC1177" s="36"/>
      <c r="AD1177" s="36"/>
      <c r="AE1177" s="36"/>
      <c r="AF1177" s="36"/>
      <c r="AG1177" s="36"/>
      <c r="AH1177" s="36"/>
      <c r="AI1177" s="36"/>
      <c r="AJ1177" s="36"/>
      <c r="AK1177" s="36"/>
      <c r="AL1177" s="36"/>
      <c r="AM1177" s="36"/>
      <c r="AN1177" s="36"/>
      <c r="AO1177" s="36"/>
      <c r="AP1177" s="36"/>
      <c r="AQ1177" s="36"/>
      <c r="AR1177" s="36"/>
      <c r="AS1177" s="36"/>
      <c r="AT1177" s="36"/>
      <c r="AU1177" s="36"/>
      <c r="AV1177" s="36"/>
      <c r="AW1177" s="36"/>
      <c r="AX1177" s="36"/>
      <c r="AY1177" s="36"/>
      <c r="AZ1177" s="36"/>
      <c r="BA1177" s="36"/>
      <c r="BB1177" s="36"/>
      <c r="BC1177" s="36"/>
      <c r="BD1177" s="36"/>
      <c r="BE1177" s="36"/>
      <c r="BF1177" s="36"/>
      <c r="BG1177" s="36"/>
      <c r="BH1177" s="36"/>
      <c r="BI1177" s="36"/>
      <c r="BJ1177" s="36"/>
      <c r="BK1177" s="36"/>
      <c r="BL1177" s="36"/>
      <c r="BM1177" s="36"/>
      <c r="BN1177" s="36"/>
      <c r="BO1177" s="36"/>
      <c r="BP1177" s="36"/>
      <c r="BQ1177" s="36"/>
      <c r="BR1177" s="36"/>
      <c r="BS1177" s="36"/>
      <c r="BT1177" s="36"/>
      <c r="BU1177" s="36"/>
      <c r="BV1177" s="36"/>
      <c r="BW1177" s="36"/>
      <c r="BX1177" s="36"/>
      <c r="BY1177" s="36"/>
      <c r="BZ1177" s="36"/>
      <c r="CA1177" s="36"/>
      <c r="CB1177" s="36"/>
      <c r="CC1177" s="36"/>
      <c r="CD1177" s="36"/>
      <c r="CE1177" s="36"/>
      <c r="CF1177" s="36"/>
      <c r="CG1177" s="36"/>
      <c r="CH1177" s="36"/>
      <c r="CI1177" s="36"/>
      <c r="CJ1177" s="36"/>
      <c r="CK1177" s="36"/>
      <c r="CL1177" s="36"/>
      <c r="CM1177" s="36"/>
      <c r="CN1177" s="36"/>
      <c r="CO1177" s="36"/>
      <c r="CP1177" s="36"/>
      <c r="CQ1177" s="36"/>
      <c r="CR1177" s="36"/>
      <c r="CS1177" s="36"/>
      <c r="CT1177" s="36"/>
      <c r="CU1177" s="36"/>
      <c r="CV1177" s="36"/>
      <c r="CW1177" s="36"/>
      <c r="CX1177" s="36"/>
      <c r="CY1177" s="36"/>
      <c r="CZ1177" s="36"/>
      <c r="DA1177" s="36"/>
      <c r="DB1177" s="36"/>
      <c r="DC1177" s="36"/>
      <c r="DD1177" s="36"/>
      <c r="DE1177" s="36"/>
      <c r="DF1177" s="36"/>
      <c r="DG1177" s="36"/>
    </row>
    <row r="1178" spans="2:111" x14ac:dyDescent="0.5">
      <c r="B1178" s="36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36"/>
      <c r="P1178" s="36"/>
      <c r="Q1178" s="36"/>
      <c r="R1178" s="36"/>
      <c r="S1178" s="36"/>
      <c r="T1178" s="36"/>
      <c r="U1178" s="36"/>
      <c r="V1178" s="36"/>
      <c r="W1178" s="36"/>
      <c r="X1178" s="36"/>
      <c r="Y1178" s="36"/>
      <c r="Z1178" s="36"/>
      <c r="AA1178" s="36"/>
      <c r="AB1178" s="36"/>
      <c r="AC1178" s="36"/>
      <c r="AD1178" s="36"/>
      <c r="AE1178" s="36"/>
      <c r="AF1178" s="36"/>
      <c r="AG1178" s="36"/>
      <c r="AH1178" s="36"/>
      <c r="AI1178" s="36"/>
      <c r="AJ1178" s="36"/>
      <c r="AK1178" s="36"/>
      <c r="AL1178" s="36"/>
      <c r="AM1178" s="36"/>
      <c r="AN1178" s="36"/>
      <c r="AO1178" s="36"/>
      <c r="AP1178" s="36"/>
      <c r="AQ1178" s="36"/>
      <c r="AR1178" s="36"/>
      <c r="AS1178" s="36"/>
      <c r="AT1178" s="36"/>
      <c r="AU1178" s="36"/>
      <c r="AV1178" s="36"/>
      <c r="AW1178" s="36"/>
      <c r="AX1178" s="36"/>
      <c r="AY1178" s="36"/>
      <c r="AZ1178" s="36"/>
      <c r="BA1178" s="36"/>
      <c r="BB1178" s="36"/>
      <c r="BC1178" s="36"/>
      <c r="BD1178" s="36"/>
      <c r="BE1178" s="36"/>
      <c r="BF1178" s="36"/>
      <c r="BG1178" s="36"/>
      <c r="BH1178" s="36"/>
      <c r="BI1178" s="36"/>
      <c r="BJ1178" s="36"/>
      <c r="BK1178" s="36"/>
      <c r="BL1178" s="36"/>
      <c r="BM1178" s="36"/>
      <c r="BN1178" s="36"/>
      <c r="BO1178" s="36"/>
      <c r="BP1178" s="36"/>
      <c r="BQ1178" s="36"/>
      <c r="BR1178" s="36"/>
      <c r="BS1178" s="36"/>
      <c r="BT1178" s="36"/>
      <c r="BU1178" s="36"/>
      <c r="BV1178" s="36"/>
      <c r="BW1178" s="36"/>
      <c r="BX1178" s="36"/>
      <c r="BY1178" s="36"/>
      <c r="BZ1178" s="36"/>
      <c r="CA1178" s="36"/>
      <c r="CB1178" s="36"/>
      <c r="CC1178" s="36"/>
      <c r="CD1178" s="36"/>
      <c r="CE1178" s="36"/>
      <c r="CF1178" s="36"/>
      <c r="CG1178" s="36"/>
      <c r="CH1178" s="36"/>
      <c r="CI1178" s="36"/>
      <c r="CJ1178" s="36"/>
      <c r="CK1178" s="36"/>
      <c r="CL1178" s="36"/>
      <c r="CM1178" s="36"/>
      <c r="CN1178" s="36"/>
      <c r="CO1178" s="36"/>
      <c r="CP1178" s="36"/>
      <c r="CQ1178" s="36"/>
      <c r="CR1178" s="36"/>
      <c r="CS1178" s="36"/>
      <c r="CT1178" s="36"/>
      <c r="CU1178" s="36"/>
      <c r="CV1178" s="36"/>
      <c r="CW1178" s="36"/>
      <c r="CX1178" s="36"/>
      <c r="CY1178" s="36"/>
      <c r="CZ1178" s="36"/>
      <c r="DA1178" s="36"/>
      <c r="DB1178" s="36"/>
      <c r="DC1178" s="36"/>
      <c r="DD1178" s="36"/>
      <c r="DE1178" s="36"/>
      <c r="DF1178" s="36"/>
      <c r="DG1178" s="36"/>
    </row>
    <row r="1179" spans="2:111" x14ac:dyDescent="0.5">
      <c r="B1179" s="36"/>
      <c r="C1179" s="36"/>
      <c r="D1179" s="36"/>
      <c r="E1179" s="36"/>
      <c r="F1179" s="36"/>
      <c r="G1179" s="36"/>
      <c r="H1179" s="36"/>
      <c r="I1179" s="36"/>
      <c r="J1179" s="36"/>
      <c r="K1179" s="36"/>
      <c r="L1179" s="36"/>
      <c r="M1179" s="36"/>
      <c r="N1179" s="36"/>
      <c r="O1179" s="36"/>
      <c r="P1179" s="36"/>
      <c r="Q1179" s="36"/>
      <c r="R1179" s="36"/>
      <c r="S1179" s="36"/>
      <c r="T1179" s="36"/>
      <c r="U1179" s="36"/>
      <c r="V1179" s="36"/>
      <c r="W1179" s="36"/>
      <c r="X1179" s="36"/>
      <c r="Y1179" s="36"/>
      <c r="Z1179" s="36"/>
      <c r="AA1179" s="36"/>
      <c r="AB1179" s="36"/>
      <c r="AC1179" s="36"/>
      <c r="AD1179" s="36"/>
      <c r="AE1179" s="36"/>
      <c r="AF1179" s="36"/>
      <c r="AG1179" s="36"/>
      <c r="AH1179" s="36"/>
      <c r="AI1179" s="36"/>
      <c r="AJ1179" s="36"/>
      <c r="AK1179" s="36"/>
      <c r="AL1179" s="36"/>
      <c r="AM1179" s="36"/>
      <c r="AN1179" s="36"/>
      <c r="AO1179" s="36"/>
      <c r="AP1179" s="36"/>
      <c r="AQ1179" s="36"/>
      <c r="AR1179" s="36"/>
      <c r="AS1179" s="36"/>
      <c r="AT1179" s="36"/>
      <c r="AU1179" s="36"/>
      <c r="AV1179" s="36"/>
      <c r="AW1179" s="36"/>
      <c r="AX1179" s="36"/>
      <c r="AY1179" s="36"/>
      <c r="AZ1179" s="36"/>
      <c r="BA1179" s="36"/>
      <c r="BB1179" s="36"/>
      <c r="BC1179" s="36"/>
      <c r="BD1179" s="36"/>
      <c r="BE1179" s="36"/>
      <c r="BF1179" s="36"/>
      <c r="BG1179" s="36"/>
      <c r="BH1179" s="36"/>
      <c r="BI1179" s="36"/>
      <c r="BJ1179" s="36"/>
      <c r="BK1179" s="36"/>
      <c r="BL1179" s="36"/>
      <c r="BM1179" s="36"/>
      <c r="BN1179" s="36"/>
      <c r="BO1179" s="36"/>
      <c r="BP1179" s="36"/>
      <c r="BQ1179" s="36"/>
      <c r="BR1179" s="36"/>
      <c r="BS1179" s="36"/>
      <c r="BT1179" s="36"/>
      <c r="BU1179" s="36"/>
      <c r="BV1179" s="36"/>
      <c r="BW1179" s="36"/>
      <c r="BX1179" s="36"/>
      <c r="BY1179" s="36"/>
      <c r="BZ1179" s="36"/>
      <c r="CA1179" s="36"/>
      <c r="CB1179" s="36"/>
      <c r="CC1179" s="36"/>
      <c r="CD1179" s="36"/>
      <c r="CE1179" s="36"/>
      <c r="CF1179" s="36"/>
      <c r="CG1179" s="36"/>
      <c r="CH1179" s="36"/>
      <c r="CI1179" s="36"/>
      <c r="CJ1179" s="36"/>
      <c r="CK1179" s="36"/>
      <c r="CL1179" s="36"/>
      <c r="CM1179" s="36"/>
      <c r="CN1179" s="36"/>
      <c r="CO1179" s="36"/>
      <c r="CP1179" s="36"/>
      <c r="CQ1179" s="36"/>
      <c r="CR1179" s="36"/>
      <c r="CS1179" s="36"/>
      <c r="CT1179" s="36"/>
      <c r="CU1179" s="36"/>
      <c r="CV1179" s="36"/>
      <c r="CW1179" s="36"/>
      <c r="CX1179" s="36"/>
      <c r="CY1179" s="36"/>
      <c r="CZ1179" s="36"/>
      <c r="DA1179" s="36"/>
      <c r="DB1179" s="36"/>
      <c r="DC1179" s="36"/>
      <c r="DD1179" s="36"/>
      <c r="DE1179" s="36"/>
      <c r="DF1179" s="36"/>
      <c r="DG1179" s="36"/>
    </row>
    <row r="1180" spans="2:111" x14ac:dyDescent="0.5">
      <c r="B1180" s="36"/>
      <c r="C1180" s="36"/>
      <c r="D1180" s="36"/>
      <c r="E1180" s="36"/>
      <c r="F1180" s="36"/>
      <c r="G1180" s="36"/>
      <c r="H1180" s="36"/>
      <c r="I1180" s="36"/>
      <c r="J1180" s="36"/>
      <c r="K1180" s="36"/>
      <c r="L1180" s="36"/>
      <c r="M1180" s="36"/>
      <c r="N1180" s="36"/>
      <c r="O1180" s="36"/>
      <c r="P1180" s="36"/>
      <c r="Q1180" s="36"/>
      <c r="R1180" s="36"/>
      <c r="S1180" s="36"/>
      <c r="T1180" s="36"/>
      <c r="U1180" s="36"/>
      <c r="V1180" s="36"/>
      <c r="W1180" s="36"/>
      <c r="X1180" s="36"/>
      <c r="Y1180" s="36"/>
      <c r="Z1180" s="36"/>
      <c r="AA1180" s="36"/>
      <c r="AB1180" s="36"/>
      <c r="AC1180" s="36"/>
      <c r="AD1180" s="36"/>
      <c r="AE1180" s="36"/>
      <c r="AF1180" s="36"/>
      <c r="AG1180" s="36"/>
      <c r="AH1180" s="36"/>
      <c r="AI1180" s="36"/>
      <c r="AJ1180" s="36"/>
      <c r="AK1180" s="36"/>
      <c r="AL1180" s="36"/>
      <c r="AM1180" s="36"/>
      <c r="AN1180" s="36"/>
      <c r="AO1180" s="36"/>
      <c r="AP1180" s="36"/>
      <c r="AQ1180" s="36"/>
      <c r="AR1180" s="36"/>
      <c r="AS1180" s="36"/>
      <c r="AT1180" s="36"/>
      <c r="AU1180" s="36"/>
      <c r="AV1180" s="36"/>
      <c r="AW1180" s="36"/>
      <c r="AX1180" s="36"/>
      <c r="AY1180" s="36"/>
      <c r="AZ1180" s="36"/>
      <c r="BA1180" s="36"/>
      <c r="BB1180" s="36"/>
      <c r="BC1180" s="36"/>
      <c r="BD1180" s="36"/>
      <c r="BE1180" s="36"/>
      <c r="BF1180" s="36"/>
      <c r="BG1180" s="36"/>
      <c r="BH1180" s="36"/>
      <c r="BI1180" s="36"/>
      <c r="BJ1180" s="36"/>
      <c r="BK1180" s="36"/>
      <c r="BL1180" s="36"/>
      <c r="BM1180" s="36"/>
      <c r="BN1180" s="36"/>
      <c r="BO1180" s="36"/>
      <c r="BP1180" s="36"/>
      <c r="BQ1180" s="36"/>
      <c r="BR1180" s="36"/>
      <c r="BS1180" s="36"/>
      <c r="BT1180" s="36"/>
      <c r="BU1180" s="36"/>
      <c r="BV1180" s="36"/>
      <c r="BW1180" s="36"/>
      <c r="BX1180" s="36"/>
      <c r="BY1180" s="36"/>
      <c r="BZ1180" s="36"/>
      <c r="CA1180" s="36"/>
      <c r="CB1180" s="36"/>
      <c r="CC1180" s="36"/>
      <c r="CD1180" s="36"/>
      <c r="CE1180" s="36"/>
      <c r="CF1180" s="36"/>
      <c r="CG1180" s="36"/>
      <c r="CH1180" s="36"/>
      <c r="CI1180" s="36"/>
      <c r="CJ1180" s="36"/>
      <c r="CK1180" s="36"/>
      <c r="CL1180" s="36"/>
      <c r="CM1180" s="36"/>
      <c r="CN1180" s="36"/>
      <c r="CO1180" s="36"/>
      <c r="CP1180" s="36"/>
      <c r="CQ1180" s="36"/>
      <c r="CR1180" s="36"/>
      <c r="CS1180" s="36"/>
      <c r="CT1180" s="36"/>
      <c r="CU1180" s="36"/>
      <c r="CV1180" s="36"/>
      <c r="CW1180" s="36"/>
      <c r="CX1180" s="36"/>
      <c r="CY1180" s="36"/>
      <c r="CZ1180" s="36"/>
      <c r="DA1180" s="36"/>
      <c r="DB1180" s="36"/>
      <c r="DC1180" s="36"/>
      <c r="DD1180" s="36"/>
      <c r="DE1180" s="36"/>
      <c r="DF1180" s="36"/>
      <c r="DG1180" s="36"/>
    </row>
    <row r="1181" spans="2:111" x14ac:dyDescent="0.5">
      <c r="B1181" s="36"/>
      <c r="C1181" s="36"/>
      <c r="D1181" s="36"/>
      <c r="E1181" s="36"/>
      <c r="F1181" s="36"/>
      <c r="G1181" s="36"/>
      <c r="H1181" s="36"/>
      <c r="I1181" s="36"/>
      <c r="J1181" s="36"/>
      <c r="K1181" s="36"/>
      <c r="L1181" s="36"/>
      <c r="M1181" s="36"/>
      <c r="N1181" s="36"/>
      <c r="O1181" s="36"/>
      <c r="P1181" s="36"/>
      <c r="Q1181" s="36"/>
      <c r="R1181" s="36"/>
      <c r="S1181" s="36"/>
      <c r="T1181" s="36"/>
      <c r="U1181" s="36"/>
      <c r="V1181" s="36"/>
      <c r="W1181" s="36"/>
      <c r="X1181" s="36"/>
      <c r="Y1181" s="36"/>
      <c r="Z1181" s="36"/>
      <c r="AA1181" s="36"/>
      <c r="AB1181" s="36"/>
      <c r="AC1181" s="36"/>
      <c r="AD1181" s="36"/>
      <c r="AE1181" s="36"/>
      <c r="AF1181" s="36"/>
      <c r="AG1181" s="36"/>
      <c r="AH1181" s="36"/>
      <c r="AI1181" s="36"/>
      <c r="AJ1181" s="36"/>
      <c r="AK1181" s="36"/>
      <c r="AL1181" s="36"/>
      <c r="AM1181" s="36"/>
      <c r="AN1181" s="36"/>
      <c r="AO1181" s="36"/>
      <c r="AP1181" s="36"/>
      <c r="AQ1181" s="36"/>
      <c r="AR1181" s="36"/>
      <c r="AS1181" s="36"/>
      <c r="AT1181" s="36"/>
      <c r="AU1181" s="36"/>
      <c r="AV1181" s="36"/>
      <c r="AW1181" s="36"/>
      <c r="AX1181" s="36"/>
      <c r="AY1181" s="36"/>
      <c r="AZ1181" s="36"/>
      <c r="BA1181" s="36"/>
      <c r="BB1181" s="36"/>
      <c r="BC1181" s="36"/>
      <c r="BD1181" s="36"/>
      <c r="BE1181" s="36"/>
      <c r="BF1181" s="36"/>
      <c r="BG1181" s="36"/>
      <c r="BH1181" s="36"/>
      <c r="BI1181" s="36"/>
      <c r="BJ1181" s="36"/>
      <c r="BK1181" s="36"/>
      <c r="BL1181" s="36"/>
      <c r="BM1181" s="36"/>
      <c r="BN1181" s="36"/>
      <c r="BO1181" s="36"/>
      <c r="BP1181" s="36"/>
      <c r="BQ1181" s="36"/>
      <c r="BR1181" s="36"/>
      <c r="BS1181" s="36"/>
      <c r="BT1181" s="36"/>
      <c r="BU1181" s="36"/>
      <c r="BV1181" s="36"/>
      <c r="BW1181" s="36"/>
      <c r="BX1181" s="36"/>
      <c r="BY1181" s="36"/>
      <c r="BZ1181" s="36"/>
      <c r="CA1181" s="36"/>
      <c r="CB1181" s="36"/>
      <c r="CC1181" s="36"/>
      <c r="CD1181" s="36"/>
      <c r="CE1181" s="36"/>
      <c r="CF1181" s="36"/>
      <c r="CG1181" s="36"/>
      <c r="CH1181" s="36"/>
      <c r="CI1181" s="36"/>
      <c r="CJ1181" s="36"/>
      <c r="CK1181" s="36"/>
      <c r="CL1181" s="36"/>
      <c r="CM1181" s="36"/>
      <c r="CN1181" s="36"/>
      <c r="CO1181" s="36"/>
      <c r="CP1181" s="36"/>
      <c r="CQ1181" s="36"/>
      <c r="CR1181" s="36"/>
      <c r="CS1181" s="36"/>
      <c r="CT1181" s="36"/>
      <c r="CU1181" s="36"/>
      <c r="CV1181" s="36"/>
      <c r="CW1181" s="36"/>
      <c r="CX1181" s="36"/>
      <c r="CY1181" s="36"/>
      <c r="CZ1181" s="36"/>
      <c r="DA1181" s="36"/>
      <c r="DB1181" s="36"/>
      <c r="DC1181" s="36"/>
      <c r="DD1181" s="36"/>
      <c r="DE1181" s="36"/>
      <c r="DF1181" s="36"/>
      <c r="DG1181" s="36"/>
    </row>
    <row r="1182" spans="2:111" x14ac:dyDescent="0.5">
      <c r="B1182" s="36"/>
      <c r="C1182" s="36"/>
      <c r="D1182" s="36"/>
      <c r="E1182" s="36"/>
      <c r="F1182" s="36"/>
      <c r="G1182" s="36"/>
      <c r="H1182" s="36"/>
      <c r="I1182" s="36"/>
      <c r="J1182" s="36"/>
      <c r="K1182" s="36"/>
      <c r="L1182" s="36"/>
      <c r="M1182" s="36"/>
      <c r="N1182" s="36"/>
      <c r="O1182" s="36"/>
      <c r="P1182" s="36"/>
      <c r="Q1182" s="36"/>
      <c r="R1182" s="36"/>
      <c r="S1182" s="36"/>
      <c r="T1182" s="36"/>
      <c r="U1182" s="36"/>
      <c r="V1182" s="36"/>
      <c r="W1182" s="36"/>
      <c r="X1182" s="36"/>
      <c r="Y1182" s="36"/>
      <c r="Z1182" s="36"/>
      <c r="AA1182" s="36"/>
      <c r="AB1182" s="36"/>
      <c r="AC1182" s="36"/>
      <c r="AD1182" s="36"/>
      <c r="AE1182" s="36"/>
      <c r="AF1182" s="36"/>
      <c r="AG1182" s="36"/>
      <c r="AH1182" s="36"/>
      <c r="AI1182" s="36"/>
      <c r="AJ1182" s="36"/>
      <c r="AK1182" s="36"/>
      <c r="AL1182" s="36"/>
      <c r="AM1182" s="36"/>
      <c r="AN1182" s="36"/>
      <c r="AO1182" s="36"/>
      <c r="AP1182" s="36"/>
      <c r="AQ1182" s="36"/>
      <c r="AR1182" s="36"/>
      <c r="AS1182" s="36"/>
      <c r="AT1182" s="36"/>
      <c r="AU1182" s="36"/>
      <c r="AV1182" s="36"/>
      <c r="AW1182" s="36"/>
      <c r="AX1182" s="36"/>
      <c r="AY1182" s="36"/>
      <c r="AZ1182" s="36"/>
      <c r="BA1182" s="36"/>
      <c r="BB1182" s="36"/>
      <c r="BC1182" s="36"/>
      <c r="BD1182" s="36"/>
      <c r="BE1182" s="36"/>
      <c r="BF1182" s="36"/>
      <c r="BG1182" s="36"/>
      <c r="BH1182" s="36"/>
      <c r="BI1182" s="36"/>
      <c r="BJ1182" s="36"/>
      <c r="BK1182" s="36"/>
      <c r="BL1182" s="36"/>
      <c r="BM1182" s="36"/>
      <c r="BN1182" s="36"/>
      <c r="BO1182" s="36"/>
      <c r="BP1182" s="36"/>
      <c r="BQ1182" s="36"/>
      <c r="BR1182" s="36"/>
      <c r="BS1182" s="36"/>
      <c r="BT1182" s="36"/>
      <c r="BU1182" s="36"/>
      <c r="BV1182" s="36"/>
      <c r="BW1182" s="36"/>
      <c r="BX1182" s="36"/>
      <c r="BY1182" s="36"/>
      <c r="BZ1182" s="36"/>
      <c r="CA1182" s="36"/>
      <c r="CB1182" s="36"/>
      <c r="CC1182" s="36"/>
      <c r="CD1182" s="36"/>
      <c r="CE1182" s="36"/>
      <c r="CF1182" s="36"/>
      <c r="CG1182" s="36"/>
      <c r="CH1182" s="36"/>
      <c r="CI1182" s="36"/>
      <c r="CJ1182" s="36"/>
      <c r="CK1182" s="36"/>
      <c r="CL1182" s="36"/>
      <c r="CM1182" s="36"/>
      <c r="CN1182" s="36"/>
      <c r="CO1182" s="36"/>
      <c r="CP1182" s="36"/>
      <c r="CQ1182" s="36"/>
      <c r="CR1182" s="36"/>
      <c r="CS1182" s="36"/>
      <c r="CT1182" s="36"/>
      <c r="CU1182" s="36"/>
      <c r="CV1182" s="36"/>
      <c r="CW1182" s="36"/>
      <c r="CX1182" s="36"/>
      <c r="CY1182" s="36"/>
      <c r="CZ1182" s="36"/>
      <c r="DA1182" s="36"/>
      <c r="DB1182" s="36"/>
      <c r="DC1182" s="36"/>
      <c r="DD1182" s="36"/>
      <c r="DE1182" s="36"/>
      <c r="DF1182" s="36"/>
      <c r="DG1182" s="36"/>
    </row>
    <row r="1183" spans="2:111" x14ac:dyDescent="0.5">
      <c r="B1183" s="36"/>
      <c r="C1183" s="36"/>
      <c r="D1183" s="36"/>
      <c r="E1183" s="36"/>
      <c r="F1183" s="36"/>
      <c r="G1183" s="36"/>
      <c r="H1183" s="36"/>
      <c r="I1183" s="36"/>
      <c r="J1183" s="36"/>
      <c r="K1183" s="36"/>
      <c r="L1183" s="36"/>
      <c r="M1183" s="36"/>
      <c r="N1183" s="36"/>
      <c r="O1183" s="36"/>
      <c r="P1183" s="36"/>
      <c r="Q1183" s="36"/>
      <c r="R1183" s="36"/>
      <c r="S1183" s="36"/>
      <c r="T1183" s="36"/>
      <c r="U1183" s="36"/>
      <c r="V1183" s="36"/>
      <c r="W1183" s="36"/>
      <c r="X1183" s="36"/>
      <c r="Y1183" s="36"/>
      <c r="Z1183" s="36"/>
      <c r="AA1183" s="36"/>
      <c r="AB1183" s="36"/>
      <c r="AC1183" s="36"/>
      <c r="AD1183" s="36"/>
      <c r="AE1183" s="36"/>
      <c r="AF1183" s="36"/>
      <c r="AG1183" s="36"/>
      <c r="AH1183" s="36"/>
      <c r="AI1183" s="36"/>
      <c r="AJ1183" s="36"/>
      <c r="AK1183" s="36"/>
      <c r="AL1183" s="36"/>
      <c r="AM1183" s="36"/>
      <c r="AN1183" s="36"/>
      <c r="AO1183" s="36"/>
      <c r="AP1183" s="36"/>
      <c r="AQ1183" s="36"/>
      <c r="AR1183" s="36"/>
      <c r="AS1183" s="36"/>
      <c r="AT1183" s="36"/>
      <c r="AU1183" s="36"/>
      <c r="AV1183" s="36"/>
      <c r="AW1183" s="36"/>
      <c r="AX1183" s="36"/>
      <c r="AY1183" s="36"/>
      <c r="AZ1183" s="36"/>
      <c r="BA1183" s="36"/>
      <c r="BB1183" s="36"/>
      <c r="BC1183" s="36"/>
      <c r="BD1183" s="36"/>
      <c r="BE1183" s="36"/>
      <c r="BF1183" s="36"/>
      <c r="BG1183" s="36"/>
      <c r="BH1183" s="36"/>
      <c r="BI1183" s="36"/>
      <c r="BJ1183" s="36"/>
      <c r="BK1183" s="36"/>
      <c r="BL1183" s="36"/>
      <c r="BM1183" s="36"/>
      <c r="BN1183" s="36"/>
      <c r="BO1183" s="36"/>
      <c r="BP1183" s="36"/>
      <c r="BQ1183" s="36"/>
      <c r="BR1183" s="36"/>
      <c r="BS1183" s="36"/>
      <c r="BT1183" s="36"/>
      <c r="BU1183" s="36"/>
      <c r="BV1183" s="36"/>
      <c r="BW1183" s="36"/>
      <c r="BX1183" s="36"/>
      <c r="BY1183" s="36"/>
      <c r="BZ1183" s="36"/>
      <c r="CA1183" s="36"/>
      <c r="CB1183" s="36"/>
      <c r="CC1183" s="36"/>
      <c r="CD1183" s="36"/>
      <c r="CE1183" s="36"/>
      <c r="CF1183" s="36"/>
      <c r="CG1183" s="36"/>
      <c r="CH1183" s="36"/>
      <c r="CI1183" s="36"/>
      <c r="CJ1183" s="36"/>
      <c r="CK1183" s="36"/>
      <c r="CL1183" s="36"/>
      <c r="CM1183" s="36"/>
      <c r="CN1183" s="36"/>
      <c r="CO1183" s="36"/>
      <c r="CP1183" s="36"/>
      <c r="CQ1183" s="36"/>
      <c r="CR1183" s="36"/>
      <c r="CS1183" s="36"/>
      <c r="CT1183" s="36"/>
      <c r="CU1183" s="36"/>
      <c r="CV1183" s="36"/>
      <c r="CW1183" s="36"/>
      <c r="CX1183" s="36"/>
      <c r="CY1183" s="36"/>
      <c r="CZ1183" s="36"/>
      <c r="DA1183" s="36"/>
      <c r="DB1183" s="36"/>
      <c r="DC1183" s="36"/>
      <c r="DD1183" s="36"/>
      <c r="DE1183" s="36"/>
      <c r="DF1183" s="36"/>
      <c r="DG1183" s="36"/>
    </row>
    <row r="1184" spans="2:111" x14ac:dyDescent="0.5">
      <c r="B1184" s="36"/>
      <c r="C1184" s="36"/>
      <c r="D1184" s="36"/>
      <c r="E1184" s="36"/>
      <c r="F1184" s="36"/>
      <c r="G1184" s="36"/>
      <c r="H1184" s="36"/>
      <c r="I1184" s="36"/>
      <c r="J1184" s="36"/>
      <c r="K1184" s="36"/>
      <c r="L1184" s="36"/>
      <c r="M1184" s="36"/>
      <c r="N1184" s="36"/>
      <c r="O1184" s="36"/>
      <c r="P1184" s="36"/>
      <c r="Q1184" s="36"/>
      <c r="R1184" s="36"/>
      <c r="S1184" s="36"/>
      <c r="T1184" s="36"/>
      <c r="U1184" s="36"/>
      <c r="V1184" s="36"/>
      <c r="W1184" s="36"/>
      <c r="X1184" s="36"/>
      <c r="Y1184" s="36"/>
      <c r="Z1184" s="36"/>
      <c r="AA1184" s="36"/>
      <c r="AB1184" s="36"/>
      <c r="AC1184" s="36"/>
      <c r="AD1184" s="36"/>
      <c r="AE1184" s="36"/>
      <c r="AF1184" s="36"/>
      <c r="AG1184" s="36"/>
      <c r="AH1184" s="36"/>
      <c r="AI1184" s="36"/>
      <c r="AJ1184" s="36"/>
      <c r="AK1184" s="36"/>
      <c r="AL1184" s="36"/>
      <c r="AM1184" s="36"/>
      <c r="AN1184" s="36"/>
      <c r="AO1184" s="36"/>
      <c r="AP1184" s="36"/>
      <c r="AQ1184" s="36"/>
      <c r="AR1184" s="36"/>
      <c r="AS1184" s="36"/>
      <c r="AT1184" s="36"/>
      <c r="AU1184" s="36"/>
      <c r="AV1184" s="36"/>
      <c r="AW1184" s="36"/>
      <c r="AX1184" s="36"/>
      <c r="AY1184" s="36"/>
      <c r="AZ1184" s="36"/>
      <c r="BA1184" s="36"/>
      <c r="BB1184" s="36"/>
      <c r="BC1184" s="36"/>
      <c r="BD1184" s="36"/>
      <c r="BE1184" s="36"/>
      <c r="BF1184" s="36"/>
      <c r="BG1184" s="36"/>
      <c r="BH1184" s="36"/>
      <c r="BI1184" s="36"/>
      <c r="BJ1184" s="36"/>
      <c r="BK1184" s="36"/>
      <c r="BL1184" s="36"/>
      <c r="BM1184" s="36"/>
      <c r="BN1184" s="36"/>
      <c r="BO1184" s="36"/>
      <c r="BP1184" s="36"/>
      <c r="BQ1184" s="36"/>
      <c r="BR1184" s="36"/>
      <c r="BS1184" s="36"/>
      <c r="BT1184" s="36"/>
      <c r="BU1184" s="36"/>
      <c r="BV1184" s="36"/>
      <c r="BW1184" s="36"/>
      <c r="BX1184" s="36"/>
      <c r="BY1184" s="36"/>
      <c r="BZ1184" s="36"/>
      <c r="CA1184" s="36"/>
      <c r="CB1184" s="36"/>
      <c r="CC1184" s="36"/>
      <c r="CD1184" s="36"/>
      <c r="CE1184" s="36"/>
      <c r="CF1184" s="36"/>
      <c r="CG1184" s="36"/>
      <c r="CH1184" s="36"/>
      <c r="CI1184" s="36"/>
      <c r="CJ1184" s="36"/>
      <c r="CK1184" s="36"/>
      <c r="CL1184" s="36"/>
      <c r="CM1184" s="36"/>
      <c r="CN1184" s="36"/>
      <c r="CO1184" s="36"/>
      <c r="CP1184" s="36"/>
      <c r="CQ1184" s="36"/>
      <c r="CR1184" s="36"/>
      <c r="CS1184" s="36"/>
      <c r="CT1184" s="36"/>
      <c r="CU1184" s="36"/>
      <c r="CV1184" s="36"/>
      <c r="CW1184" s="36"/>
      <c r="CX1184" s="36"/>
      <c r="CY1184" s="36"/>
      <c r="CZ1184" s="36"/>
      <c r="DA1184" s="36"/>
      <c r="DB1184" s="36"/>
      <c r="DC1184" s="36"/>
      <c r="DD1184" s="36"/>
      <c r="DE1184" s="36"/>
      <c r="DF1184" s="36"/>
      <c r="DG1184" s="36"/>
    </row>
    <row r="1185" spans="2:111" x14ac:dyDescent="0.5">
      <c r="B1185" s="36"/>
      <c r="C1185" s="36"/>
      <c r="D1185" s="36"/>
      <c r="E1185" s="36"/>
      <c r="F1185" s="36"/>
      <c r="G1185" s="36"/>
      <c r="H1185" s="36"/>
      <c r="I1185" s="36"/>
      <c r="J1185" s="36"/>
      <c r="K1185" s="36"/>
      <c r="L1185" s="36"/>
      <c r="M1185" s="36"/>
      <c r="N1185" s="36"/>
      <c r="O1185" s="36"/>
      <c r="P1185" s="36"/>
      <c r="Q1185" s="36"/>
      <c r="R1185" s="36"/>
      <c r="S1185" s="36"/>
      <c r="T1185" s="36"/>
      <c r="U1185" s="36"/>
      <c r="V1185" s="36"/>
      <c r="W1185" s="36"/>
      <c r="X1185" s="36"/>
      <c r="Y1185" s="36"/>
      <c r="Z1185" s="36"/>
      <c r="AA1185" s="36"/>
      <c r="AB1185" s="36"/>
      <c r="AC1185" s="36"/>
      <c r="AD1185" s="36"/>
      <c r="AE1185" s="36"/>
      <c r="AF1185" s="36"/>
      <c r="AG1185" s="36"/>
      <c r="AH1185" s="36"/>
      <c r="AI1185" s="36"/>
      <c r="AJ1185" s="36"/>
      <c r="AK1185" s="36"/>
      <c r="AL1185" s="36"/>
      <c r="AM1185" s="36"/>
      <c r="AN1185" s="36"/>
      <c r="AO1185" s="36"/>
      <c r="AP1185" s="36"/>
      <c r="AQ1185" s="36"/>
      <c r="AR1185" s="36"/>
      <c r="AS1185" s="36"/>
      <c r="AT1185" s="36"/>
      <c r="AU1185" s="36"/>
      <c r="AV1185" s="36"/>
      <c r="AW1185" s="36"/>
      <c r="AX1185" s="36"/>
      <c r="AY1185" s="36"/>
      <c r="AZ1185" s="36"/>
      <c r="BA1185" s="36"/>
      <c r="BB1185" s="36"/>
      <c r="BC1185" s="36"/>
      <c r="BD1185" s="36"/>
      <c r="BE1185" s="36"/>
      <c r="BF1185" s="36"/>
      <c r="BG1185" s="36"/>
      <c r="BH1185" s="36"/>
      <c r="BI1185" s="36"/>
      <c r="BJ1185" s="36"/>
      <c r="BK1185" s="36"/>
      <c r="BL1185" s="36"/>
      <c r="BM1185" s="36"/>
      <c r="BN1185" s="36"/>
      <c r="BO1185" s="36"/>
      <c r="BP1185" s="36"/>
      <c r="BQ1185" s="36"/>
      <c r="BR1185" s="36"/>
      <c r="BS1185" s="36"/>
      <c r="BT1185" s="36"/>
      <c r="BU1185" s="36"/>
      <c r="BV1185" s="36"/>
      <c r="BW1185" s="36"/>
      <c r="BX1185" s="36"/>
      <c r="BY1185" s="36"/>
      <c r="BZ1185" s="36"/>
      <c r="CA1185" s="36"/>
      <c r="CB1185" s="36"/>
      <c r="CC1185" s="36"/>
      <c r="CD1185" s="36"/>
      <c r="CE1185" s="36"/>
      <c r="CF1185" s="36"/>
      <c r="CG1185" s="36"/>
      <c r="CH1185" s="36"/>
      <c r="CI1185" s="36"/>
      <c r="CJ1185" s="36"/>
      <c r="CK1185" s="36"/>
      <c r="CL1185" s="36"/>
      <c r="CM1185" s="36"/>
      <c r="CN1185" s="36"/>
      <c r="CO1185" s="36"/>
      <c r="CP1185" s="36"/>
      <c r="CQ1185" s="36"/>
      <c r="CR1185" s="36"/>
      <c r="CS1185" s="36"/>
      <c r="CT1185" s="36"/>
      <c r="CU1185" s="36"/>
      <c r="CV1185" s="36"/>
      <c r="CW1185" s="36"/>
      <c r="CX1185" s="36"/>
      <c r="CY1185" s="36"/>
      <c r="CZ1185" s="36"/>
      <c r="DA1185" s="36"/>
      <c r="DB1185" s="36"/>
      <c r="DC1185" s="36"/>
      <c r="DD1185" s="36"/>
      <c r="DE1185" s="36"/>
      <c r="DF1185" s="36"/>
      <c r="DG1185" s="36"/>
    </row>
    <row r="1186" spans="2:111" x14ac:dyDescent="0.5">
      <c r="B1186" s="36"/>
      <c r="C1186" s="36"/>
      <c r="D1186" s="36"/>
      <c r="E1186" s="36"/>
      <c r="F1186" s="36"/>
      <c r="G1186" s="36"/>
      <c r="H1186" s="36"/>
      <c r="I1186" s="36"/>
      <c r="J1186" s="36"/>
      <c r="K1186" s="36"/>
      <c r="L1186" s="36"/>
      <c r="M1186" s="36"/>
      <c r="N1186" s="36"/>
      <c r="O1186" s="36"/>
      <c r="P1186" s="36"/>
      <c r="Q1186" s="36"/>
      <c r="R1186" s="36"/>
      <c r="S1186" s="36"/>
      <c r="T1186" s="36"/>
      <c r="U1186" s="36"/>
      <c r="V1186" s="36"/>
      <c r="W1186" s="36"/>
      <c r="X1186" s="36"/>
      <c r="Y1186" s="36"/>
      <c r="Z1186" s="36"/>
      <c r="AA1186" s="36"/>
      <c r="AB1186" s="36"/>
      <c r="AC1186" s="36"/>
      <c r="AD1186" s="36"/>
      <c r="AE1186" s="36"/>
      <c r="AF1186" s="36"/>
      <c r="AG1186" s="36"/>
      <c r="AH1186" s="36"/>
      <c r="AI1186" s="36"/>
      <c r="AJ1186" s="36"/>
      <c r="AK1186" s="36"/>
      <c r="AL1186" s="36"/>
      <c r="AM1186" s="36"/>
      <c r="AN1186" s="36"/>
      <c r="AO1186" s="36"/>
      <c r="AP1186" s="36"/>
      <c r="AQ1186" s="36"/>
      <c r="AR1186" s="36"/>
      <c r="AS1186" s="36"/>
      <c r="AT1186" s="36"/>
      <c r="AU1186" s="36"/>
      <c r="AV1186" s="36"/>
      <c r="AW1186" s="36"/>
      <c r="AX1186" s="36"/>
      <c r="AY1186" s="36"/>
      <c r="AZ1186" s="36"/>
      <c r="BA1186" s="36"/>
      <c r="BB1186" s="36"/>
      <c r="BC1186" s="36"/>
      <c r="BD1186" s="36"/>
      <c r="BE1186" s="36"/>
      <c r="BF1186" s="36"/>
      <c r="BG1186" s="36"/>
      <c r="BH1186" s="36"/>
      <c r="BI1186" s="36"/>
      <c r="BJ1186" s="36"/>
      <c r="BK1186" s="36"/>
      <c r="BL1186" s="36"/>
      <c r="BM1186" s="36"/>
      <c r="BN1186" s="36"/>
      <c r="BO1186" s="36"/>
      <c r="BP1186" s="36"/>
      <c r="BQ1186" s="36"/>
      <c r="BR1186" s="36"/>
      <c r="BS1186" s="36"/>
      <c r="BT1186" s="36"/>
      <c r="BU1186" s="36"/>
      <c r="BV1186" s="36"/>
      <c r="BW1186" s="36"/>
      <c r="BX1186" s="36"/>
      <c r="BY1186" s="36"/>
      <c r="BZ1186" s="36"/>
      <c r="CA1186" s="36"/>
      <c r="CB1186" s="36"/>
      <c r="CC1186" s="36"/>
      <c r="CD1186" s="36"/>
      <c r="CE1186" s="36"/>
      <c r="CF1186" s="36"/>
      <c r="CG1186" s="36"/>
      <c r="CH1186" s="36"/>
      <c r="CI1186" s="36"/>
      <c r="CJ1186" s="36"/>
      <c r="CK1186" s="36"/>
      <c r="CL1186" s="36"/>
      <c r="CM1186" s="36"/>
      <c r="CN1186" s="36"/>
      <c r="CO1186" s="36"/>
      <c r="CP1186" s="36"/>
      <c r="CQ1186" s="36"/>
      <c r="CR1186" s="36"/>
      <c r="CS1186" s="36"/>
      <c r="CT1186" s="36"/>
      <c r="CU1186" s="36"/>
      <c r="CV1186" s="36"/>
      <c r="CW1186" s="36"/>
      <c r="CX1186" s="36"/>
      <c r="CY1186" s="36"/>
      <c r="CZ1186" s="36"/>
      <c r="DA1186" s="36"/>
      <c r="DB1186" s="36"/>
      <c r="DC1186" s="36"/>
      <c r="DD1186" s="36"/>
      <c r="DE1186" s="36"/>
      <c r="DF1186" s="36"/>
      <c r="DG1186" s="36"/>
    </row>
    <row r="1187" spans="2:111" x14ac:dyDescent="0.5">
      <c r="B1187" s="36"/>
      <c r="C1187" s="36"/>
      <c r="D1187" s="36"/>
      <c r="E1187" s="36"/>
      <c r="F1187" s="36"/>
      <c r="G1187" s="36"/>
      <c r="H1187" s="36"/>
      <c r="I1187" s="36"/>
      <c r="J1187" s="36"/>
      <c r="K1187" s="36"/>
      <c r="L1187" s="36"/>
      <c r="M1187" s="36"/>
      <c r="N1187" s="36"/>
      <c r="O1187" s="36"/>
      <c r="P1187" s="36"/>
      <c r="Q1187" s="36"/>
      <c r="R1187" s="36"/>
      <c r="S1187" s="36"/>
      <c r="T1187" s="36"/>
      <c r="U1187" s="36"/>
      <c r="V1187" s="36"/>
      <c r="W1187" s="36"/>
      <c r="X1187" s="36"/>
      <c r="Y1187" s="36"/>
      <c r="Z1187" s="36"/>
      <c r="AA1187" s="36"/>
      <c r="AB1187" s="36"/>
      <c r="AC1187" s="36"/>
      <c r="AD1187" s="36"/>
      <c r="AE1187" s="36"/>
      <c r="AF1187" s="36"/>
      <c r="AG1187" s="36"/>
      <c r="AH1187" s="36"/>
      <c r="AI1187" s="36"/>
      <c r="AJ1187" s="36"/>
      <c r="AK1187" s="36"/>
      <c r="AL1187" s="36"/>
      <c r="AM1187" s="36"/>
      <c r="AN1187" s="36"/>
      <c r="AO1187" s="36"/>
      <c r="AP1187" s="36"/>
      <c r="AQ1187" s="36"/>
      <c r="AR1187" s="36"/>
      <c r="AS1187" s="36"/>
      <c r="AT1187" s="36"/>
      <c r="AU1187" s="36"/>
      <c r="AV1187" s="36"/>
      <c r="AW1187" s="36"/>
      <c r="AX1187" s="36"/>
      <c r="AY1187" s="36"/>
      <c r="AZ1187" s="36"/>
      <c r="BA1187" s="36"/>
      <c r="BB1187" s="36"/>
      <c r="BC1187" s="36"/>
      <c r="BD1187" s="36"/>
      <c r="BE1187" s="36"/>
      <c r="BF1187" s="36"/>
      <c r="BG1187" s="36"/>
      <c r="BH1187" s="36"/>
      <c r="BI1187" s="36"/>
      <c r="BJ1187" s="36"/>
      <c r="BK1187" s="36"/>
      <c r="BL1187" s="36"/>
      <c r="BM1187" s="36"/>
      <c r="BN1187" s="36"/>
      <c r="BO1187" s="36"/>
      <c r="BP1187" s="36"/>
      <c r="BQ1187" s="36"/>
      <c r="BR1187" s="36"/>
      <c r="BS1187" s="36"/>
      <c r="BT1187" s="36"/>
      <c r="BU1187" s="36"/>
      <c r="BV1187" s="36"/>
      <c r="BW1187" s="36"/>
      <c r="BX1187" s="36"/>
      <c r="BY1187" s="36"/>
      <c r="BZ1187" s="36"/>
      <c r="CA1187" s="36"/>
      <c r="CB1187" s="36"/>
      <c r="CC1187" s="36"/>
      <c r="CD1187" s="36"/>
      <c r="CE1187" s="36"/>
      <c r="CF1187" s="36"/>
      <c r="CG1187" s="36"/>
      <c r="CH1187" s="36"/>
      <c r="CI1187" s="36"/>
      <c r="CJ1187" s="36"/>
      <c r="CK1187" s="36"/>
      <c r="CL1187" s="36"/>
      <c r="CM1187" s="36"/>
      <c r="CN1187" s="36"/>
      <c r="CO1187" s="36"/>
      <c r="CP1187" s="36"/>
      <c r="CQ1187" s="36"/>
      <c r="CR1187" s="36"/>
      <c r="CS1187" s="36"/>
      <c r="CT1187" s="36"/>
      <c r="CU1187" s="36"/>
      <c r="CV1187" s="36"/>
      <c r="CW1187" s="36"/>
      <c r="CX1187" s="36"/>
      <c r="CY1187" s="36"/>
      <c r="CZ1187" s="36"/>
      <c r="DA1187" s="36"/>
      <c r="DB1187" s="36"/>
      <c r="DC1187" s="36"/>
      <c r="DD1187" s="36"/>
      <c r="DE1187" s="36"/>
      <c r="DF1187" s="36"/>
      <c r="DG1187" s="36"/>
    </row>
    <row r="1188" spans="2:111" x14ac:dyDescent="0.5">
      <c r="B1188" s="36"/>
      <c r="C1188" s="36"/>
      <c r="D1188" s="36"/>
      <c r="E1188" s="36"/>
      <c r="F1188" s="36"/>
      <c r="G1188" s="36"/>
      <c r="H1188" s="36"/>
      <c r="I1188" s="36"/>
      <c r="J1188" s="36"/>
      <c r="K1188" s="36"/>
      <c r="L1188" s="36"/>
      <c r="M1188" s="36"/>
      <c r="N1188" s="36"/>
      <c r="O1188" s="36"/>
      <c r="P1188" s="36"/>
      <c r="Q1188" s="36"/>
      <c r="R1188" s="36"/>
      <c r="S1188" s="36"/>
      <c r="T1188" s="36"/>
      <c r="U1188" s="36"/>
      <c r="V1188" s="36"/>
      <c r="W1188" s="36"/>
      <c r="X1188" s="36"/>
      <c r="Y1188" s="36"/>
      <c r="Z1188" s="36"/>
      <c r="AA1188" s="36"/>
      <c r="AB1188" s="36"/>
      <c r="AC1188" s="36"/>
      <c r="AD1188" s="36"/>
      <c r="AE1188" s="36"/>
      <c r="AF1188" s="36"/>
      <c r="AG1188" s="36"/>
      <c r="AH1188" s="36"/>
      <c r="AI1188" s="36"/>
      <c r="AJ1188" s="36"/>
      <c r="AK1188" s="36"/>
      <c r="AL1188" s="36"/>
      <c r="AM1188" s="36"/>
      <c r="AN1188" s="36"/>
      <c r="AO1188" s="36"/>
      <c r="AP1188" s="36"/>
      <c r="AQ1188" s="36"/>
      <c r="AR1188" s="36"/>
      <c r="AS1188" s="36"/>
      <c r="AT1188" s="36"/>
      <c r="AU1188" s="36"/>
      <c r="AV1188" s="36"/>
      <c r="AW1188" s="36"/>
      <c r="AX1188" s="36"/>
      <c r="AY1188" s="36"/>
      <c r="AZ1188" s="36"/>
      <c r="BA1188" s="36"/>
      <c r="BB1188" s="36"/>
      <c r="BC1188" s="36"/>
      <c r="BD1188" s="36"/>
      <c r="BE1188" s="36"/>
      <c r="BF1188" s="36"/>
      <c r="BG1188" s="36"/>
      <c r="BH1188" s="36"/>
      <c r="BI1188" s="36"/>
      <c r="BJ1188" s="36"/>
      <c r="BK1188" s="36"/>
      <c r="BL1188" s="36"/>
      <c r="BM1188" s="36"/>
      <c r="BN1188" s="36"/>
      <c r="BO1188" s="36"/>
      <c r="BP1188" s="36"/>
      <c r="BQ1188" s="36"/>
      <c r="BR1188" s="36"/>
      <c r="BS1188" s="36"/>
      <c r="BT1188" s="36"/>
      <c r="BU1188" s="36"/>
      <c r="BV1188" s="36"/>
      <c r="BW1188" s="36"/>
      <c r="BX1188" s="36"/>
      <c r="BY1188" s="36"/>
      <c r="BZ1188" s="36"/>
      <c r="CA1188" s="36"/>
      <c r="CB1188" s="36"/>
      <c r="CC1188" s="36"/>
      <c r="CD1188" s="36"/>
      <c r="CE1188" s="36"/>
      <c r="CF1188" s="36"/>
      <c r="CG1188" s="36"/>
      <c r="CH1188" s="36"/>
      <c r="CI1188" s="36"/>
      <c r="CJ1188" s="36"/>
      <c r="CK1188" s="36"/>
      <c r="CL1188" s="36"/>
      <c r="CM1188" s="36"/>
      <c r="CN1188" s="36"/>
      <c r="CO1188" s="36"/>
      <c r="CP1188" s="36"/>
      <c r="CQ1188" s="36"/>
      <c r="CR1188" s="36"/>
      <c r="CS1188" s="36"/>
      <c r="CT1188" s="36"/>
      <c r="CU1188" s="36"/>
      <c r="CV1188" s="36"/>
      <c r="CW1188" s="36"/>
      <c r="CX1188" s="36"/>
      <c r="CY1188" s="36"/>
      <c r="CZ1188" s="36"/>
      <c r="DA1188" s="36"/>
      <c r="DB1188" s="36"/>
      <c r="DC1188" s="36"/>
      <c r="DD1188" s="36"/>
      <c r="DE1188" s="36"/>
      <c r="DF1188" s="36"/>
      <c r="DG1188" s="36"/>
    </row>
    <row r="1189" spans="2:111" x14ac:dyDescent="0.5">
      <c r="B1189" s="36"/>
      <c r="C1189" s="36"/>
      <c r="D1189" s="36"/>
      <c r="E1189" s="36"/>
      <c r="F1189" s="36"/>
      <c r="G1189" s="36"/>
      <c r="H1189" s="36"/>
      <c r="I1189" s="36"/>
      <c r="J1189" s="36"/>
      <c r="K1189" s="36"/>
      <c r="L1189" s="36"/>
      <c r="M1189" s="36"/>
      <c r="N1189" s="36"/>
      <c r="O1189" s="36"/>
      <c r="P1189" s="36"/>
      <c r="Q1189" s="36"/>
      <c r="R1189" s="36"/>
      <c r="S1189" s="36"/>
      <c r="T1189" s="36"/>
      <c r="U1189" s="36"/>
      <c r="V1189" s="36"/>
      <c r="W1189" s="36"/>
      <c r="X1189" s="36"/>
      <c r="Y1189" s="36"/>
      <c r="Z1189" s="36"/>
      <c r="AA1189" s="36"/>
      <c r="AB1189" s="36"/>
      <c r="AC1189" s="36"/>
      <c r="AD1189" s="36"/>
      <c r="AE1189" s="36"/>
      <c r="AF1189" s="36"/>
      <c r="AG1189" s="36"/>
      <c r="AH1189" s="36"/>
      <c r="AI1189" s="36"/>
      <c r="AJ1189" s="36"/>
      <c r="AK1189" s="36"/>
      <c r="AL1189" s="36"/>
      <c r="AM1189" s="36"/>
      <c r="AN1189" s="36"/>
      <c r="AO1189" s="36"/>
      <c r="AP1189" s="36"/>
      <c r="AQ1189" s="36"/>
      <c r="AR1189" s="36"/>
      <c r="AS1189" s="36"/>
      <c r="AT1189" s="36"/>
      <c r="AU1189" s="36"/>
      <c r="AV1189" s="36"/>
      <c r="AW1189" s="36"/>
      <c r="AX1189" s="36"/>
      <c r="AY1189" s="36"/>
      <c r="AZ1189" s="36"/>
      <c r="BA1189" s="36"/>
      <c r="BB1189" s="36"/>
      <c r="BC1189" s="36"/>
      <c r="BD1189" s="36"/>
      <c r="BE1189" s="36"/>
      <c r="BF1189" s="36"/>
      <c r="BG1189" s="36"/>
      <c r="BH1189" s="36"/>
      <c r="BI1189" s="36"/>
      <c r="BJ1189" s="36"/>
      <c r="BK1189" s="36"/>
      <c r="BL1189" s="36"/>
      <c r="BM1189" s="36"/>
      <c r="BN1189" s="36"/>
      <c r="BO1189" s="36"/>
      <c r="BP1189" s="36"/>
      <c r="BQ1189" s="36"/>
      <c r="BR1189" s="36"/>
      <c r="BS1189" s="36"/>
      <c r="BT1189" s="36"/>
      <c r="BU1189" s="36"/>
      <c r="BV1189" s="36"/>
      <c r="BW1189" s="36"/>
      <c r="BX1189" s="36"/>
      <c r="BY1189" s="36"/>
      <c r="BZ1189" s="36"/>
      <c r="CA1189" s="36"/>
      <c r="CB1189" s="36"/>
      <c r="CC1189" s="36"/>
      <c r="CD1189" s="36"/>
      <c r="CE1189" s="36"/>
      <c r="CF1189" s="36"/>
      <c r="CG1189" s="36"/>
      <c r="CH1189" s="36"/>
      <c r="CI1189" s="36"/>
      <c r="CJ1189" s="36"/>
      <c r="CK1189" s="36"/>
      <c r="CL1189" s="36"/>
      <c r="CM1189" s="36"/>
      <c r="CN1189" s="36"/>
      <c r="CO1189" s="36"/>
      <c r="CP1189" s="36"/>
      <c r="CQ1189" s="36"/>
      <c r="CR1189" s="36"/>
      <c r="CS1189" s="36"/>
      <c r="CT1189" s="36"/>
      <c r="CU1189" s="36"/>
      <c r="CV1189" s="36"/>
      <c r="CW1189" s="36"/>
      <c r="CX1189" s="36"/>
      <c r="CY1189" s="36"/>
      <c r="CZ1189" s="36"/>
      <c r="DA1189" s="36"/>
      <c r="DB1189" s="36"/>
      <c r="DC1189" s="36"/>
      <c r="DD1189" s="36"/>
      <c r="DE1189" s="36"/>
      <c r="DF1189" s="36"/>
      <c r="DG1189" s="36"/>
    </row>
    <row r="1190" spans="2:111" x14ac:dyDescent="0.5">
      <c r="B1190" s="36"/>
      <c r="C1190" s="36"/>
      <c r="D1190" s="36"/>
      <c r="E1190" s="36"/>
      <c r="F1190" s="36"/>
      <c r="G1190" s="36"/>
      <c r="H1190" s="36"/>
      <c r="I1190" s="36"/>
      <c r="J1190" s="36"/>
      <c r="K1190" s="36"/>
      <c r="L1190" s="36"/>
      <c r="M1190" s="36"/>
      <c r="N1190" s="36"/>
      <c r="O1190" s="36"/>
      <c r="P1190" s="36"/>
      <c r="Q1190" s="36"/>
      <c r="R1190" s="36"/>
      <c r="S1190" s="36"/>
      <c r="T1190" s="36"/>
      <c r="U1190" s="36"/>
      <c r="V1190" s="36"/>
      <c r="W1190" s="36"/>
      <c r="X1190" s="36"/>
      <c r="Y1190" s="36"/>
      <c r="Z1190" s="36"/>
      <c r="AA1190" s="36"/>
      <c r="AB1190" s="36"/>
      <c r="AC1190" s="36"/>
      <c r="AD1190" s="36"/>
      <c r="AE1190" s="36"/>
      <c r="AF1190" s="36"/>
      <c r="AG1190" s="36"/>
      <c r="AH1190" s="36"/>
      <c r="AI1190" s="36"/>
      <c r="AJ1190" s="36"/>
      <c r="AK1190" s="36"/>
      <c r="AL1190" s="36"/>
      <c r="AM1190" s="36"/>
      <c r="AN1190" s="36"/>
      <c r="AO1190" s="36"/>
      <c r="AP1190" s="36"/>
      <c r="AQ1190" s="36"/>
      <c r="AR1190" s="36"/>
      <c r="AS1190" s="36"/>
      <c r="AT1190" s="36"/>
      <c r="AU1190" s="36"/>
      <c r="AV1190" s="36"/>
      <c r="AW1190" s="36"/>
      <c r="AX1190" s="36"/>
      <c r="AY1190" s="36"/>
      <c r="AZ1190" s="36"/>
      <c r="BA1190" s="36"/>
      <c r="BB1190" s="36"/>
      <c r="BC1190" s="36"/>
      <c r="BD1190" s="36"/>
      <c r="BE1190" s="36"/>
      <c r="BF1190" s="36"/>
      <c r="BG1190" s="36"/>
      <c r="BH1190" s="36"/>
      <c r="BI1190" s="36"/>
      <c r="BJ1190" s="36"/>
      <c r="BK1190" s="36"/>
      <c r="BL1190" s="36"/>
      <c r="BM1190" s="36"/>
      <c r="BN1190" s="36"/>
      <c r="BO1190" s="36"/>
      <c r="BP1190" s="36"/>
      <c r="BQ1190" s="36"/>
      <c r="BR1190" s="36"/>
      <c r="BS1190" s="36"/>
      <c r="BT1190" s="36"/>
      <c r="BU1190" s="36"/>
      <c r="BV1190" s="36"/>
      <c r="BW1190" s="36"/>
      <c r="BX1190" s="36"/>
      <c r="BY1190" s="36"/>
      <c r="BZ1190" s="36"/>
      <c r="CA1190" s="36"/>
      <c r="CB1190" s="36"/>
      <c r="CC1190" s="36"/>
      <c r="CD1190" s="36"/>
      <c r="CE1190" s="36"/>
      <c r="CF1190" s="36"/>
      <c r="CG1190" s="36"/>
      <c r="CH1190" s="36"/>
      <c r="CI1190" s="36"/>
      <c r="CJ1190" s="36"/>
      <c r="CK1190" s="36"/>
      <c r="CL1190" s="36"/>
      <c r="CM1190" s="36"/>
      <c r="CN1190" s="36"/>
      <c r="CO1190" s="36"/>
      <c r="CP1190" s="36"/>
      <c r="CQ1190" s="36"/>
      <c r="CR1190" s="36"/>
      <c r="CS1190" s="36"/>
      <c r="CT1190" s="36"/>
      <c r="CU1190" s="36"/>
      <c r="CV1190" s="36"/>
      <c r="CW1190" s="36"/>
      <c r="CX1190" s="36"/>
      <c r="CY1190" s="36"/>
      <c r="CZ1190" s="36"/>
      <c r="DA1190" s="36"/>
      <c r="DB1190" s="36"/>
      <c r="DC1190" s="36"/>
      <c r="DD1190" s="36"/>
      <c r="DE1190" s="36"/>
      <c r="DF1190" s="36"/>
      <c r="DG1190" s="36"/>
    </row>
    <row r="1191" spans="2:111" x14ac:dyDescent="0.5">
      <c r="B1191" s="36"/>
      <c r="C1191" s="36"/>
      <c r="D1191" s="36"/>
      <c r="E1191" s="36"/>
      <c r="F1191" s="36"/>
      <c r="G1191" s="36"/>
      <c r="H1191" s="36"/>
      <c r="I1191" s="36"/>
      <c r="J1191" s="36"/>
      <c r="K1191" s="36"/>
      <c r="L1191" s="36"/>
      <c r="M1191" s="36"/>
      <c r="N1191" s="36"/>
      <c r="O1191" s="36"/>
      <c r="P1191" s="36"/>
      <c r="Q1191" s="36"/>
      <c r="R1191" s="36"/>
      <c r="S1191" s="36"/>
      <c r="T1191" s="36"/>
      <c r="U1191" s="36"/>
      <c r="V1191" s="36"/>
      <c r="W1191" s="36"/>
      <c r="X1191" s="36"/>
      <c r="Y1191" s="36"/>
      <c r="Z1191" s="36"/>
      <c r="AA1191" s="36"/>
      <c r="AB1191" s="36"/>
      <c r="AC1191" s="36"/>
      <c r="AD1191" s="36"/>
      <c r="AE1191" s="36"/>
      <c r="AF1191" s="36"/>
      <c r="AG1191" s="36"/>
      <c r="AH1191" s="36"/>
      <c r="AI1191" s="36"/>
      <c r="AJ1191" s="36"/>
      <c r="AK1191" s="36"/>
      <c r="AL1191" s="36"/>
      <c r="AM1191" s="36"/>
      <c r="AN1191" s="36"/>
      <c r="AO1191" s="36"/>
      <c r="AP1191" s="36"/>
      <c r="AQ1191" s="36"/>
      <c r="AR1191" s="36"/>
      <c r="AS1191" s="36"/>
      <c r="AT1191" s="36"/>
      <c r="AU1191" s="36"/>
      <c r="AV1191" s="36"/>
      <c r="AW1191" s="36"/>
      <c r="AX1191" s="36"/>
      <c r="AY1191" s="36"/>
      <c r="AZ1191" s="36"/>
      <c r="BA1191" s="36"/>
      <c r="BB1191" s="36"/>
      <c r="BC1191" s="36"/>
      <c r="BD1191" s="36"/>
      <c r="BE1191" s="36"/>
      <c r="BF1191" s="36"/>
      <c r="BG1191" s="36"/>
      <c r="BH1191" s="36"/>
      <c r="BI1191" s="36"/>
      <c r="BJ1191" s="36"/>
      <c r="BK1191" s="36"/>
      <c r="BL1191" s="36"/>
      <c r="BM1191" s="36"/>
      <c r="BN1191" s="36"/>
      <c r="BO1191" s="36"/>
      <c r="BP1191" s="36"/>
      <c r="BQ1191" s="36"/>
      <c r="BR1191" s="36"/>
      <c r="BS1191" s="36"/>
      <c r="BT1191" s="36"/>
      <c r="BU1191" s="36"/>
      <c r="BV1191" s="36"/>
      <c r="BW1191" s="36"/>
      <c r="BX1191" s="36"/>
      <c r="BY1191" s="36"/>
      <c r="BZ1191" s="36"/>
      <c r="CA1191" s="36"/>
      <c r="CB1191" s="36"/>
      <c r="CC1191" s="36"/>
      <c r="CD1191" s="36"/>
      <c r="CE1191" s="36"/>
      <c r="CF1191" s="36"/>
      <c r="CG1191" s="36"/>
      <c r="CH1191" s="36"/>
      <c r="CI1191" s="36"/>
      <c r="CJ1191" s="36"/>
      <c r="CK1191" s="36"/>
      <c r="CL1191" s="36"/>
      <c r="CM1191" s="36"/>
      <c r="CN1191" s="36"/>
      <c r="CO1191" s="36"/>
      <c r="CP1191" s="36"/>
      <c r="CQ1191" s="36"/>
      <c r="CR1191" s="36"/>
      <c r="CS1191" s="36"/>
      <c r="CT1191" s="36"/>
      <c r="CU1191" s="36"/>
      <c r="CV1191" s="36"/>
      <c r="CW1191" s="36"/>
      <c r="CX1191" s="36"/>
      <c r="CY1191" s="36"/>
      <c r="CZ1191" s="36"/>
      <c r="DA1191" s="36"/>
      <c r="DB1191" s="36"/>
      <c r="DC1191" s="36"/>
      <c r="DD1191" s="36"/>
      <c r="DE1191" s="36"/>
      <c r="DF1191" s="36"/>
      <c r="DG1191" s="36"/>
    </row>
    <row r="1192" spans="2:111" x14ac:dyDescent="0.5">
      <c r="B1192" s="36"/>
      <c r="C1192" s="36"/>
      <c r="D1192" s="36"/>
      <c r="E1192" s="36"/>
      <c r="F1192" s="36"/>
      <c r="G1192" s="36"/>
      <c r="H1192" s="36"/>
      <c r="I1192" s="36"/>
      <c r="J1192" s="36"/>
      <c r="K1192" s="36"/>
      <c r="L1192" s="36"/>
      <c r="M1192" s="36"/>
      <c r="N1192" s="36"/>
      <c r="O1192" s="36"/>
      <c r="P1192" s="36"/>
      <c r="Q1192" s="36"/>
      <c r="R1192" s="36"/>
      <c r="S1192" s="36"/>
      <c r="T1192" s="36"/>
      <c r="U1192" s="36"/>
      <c r="V1192" s="36"/>
      <c r="W1192" s="36"/>
      <c r="X1192" s="36"/>
      <c r="Y1192" s="36"/>
      <c r="Z1192" s="36"/>
      <c r="AA1192" s="36"/>
      <c r="AB1192" s="36"/>
      <c r="AC1192" s="36"/>
      <c r="AD1192" s="36"/>
      <c r="AE1192" s="36"/>
      <c r="AF1192" s="36"/>
      <c r="AG1192" s="36"/>
      <c r="AH1192" s="36"/>
      <c r="AI1192" s="36"/>
      <c r="AJ1192" s="36"/>
      <c r="AK1192" s="36"/>
      <c r="AL1192" s="36"/>
      <c r="AM1192" s="36"/>
      <c r="AN1192" s="36"/>
      <c r="AO1192" s="36"/>
      <c r="AP1192" s="36"/>
      <c r="AQ1192" s="36"/>
      <c r="AR1192" s="36"/>
      <c r="AS1192" s="36"/>
      <c r="AT1192" s="36"/>
      <c r="AU1192" s="36"/>
      <c r="AV1192" s="36"/>
      <c r="AW1192" s="36"/>
      <c r="AX1192" s="36"/>
      <c r="AY1192" s="36"/>
      <c r="AZ1192" s="36"/>
      <c r="BA1192" s="36"/>
      <c r="BB1192" s="36"/>
      <c r="BC1192" s="36"/>
      <c r="BD1192" s="36"/>
      <c r="BE1192" s="36"/>
      <c r="BF1192" s="36"/>
      <c r="BG1192" s="36"/>
      <c r="BH1192" s="36"/>
      <c r="BI1192" s="36"/>
      <c r="BJ1192" s="36"/>
      <c r="BK1192" s="36"/>
      <c r="BL1192" s="36"/>
      <c r="BM1192" s="36"/>
      <c r="BN1192" s="36"/>
      <c r="BO1192" s="36"/>
      <c r="BP1192" s="36"/>
      <c r="BQ1192" s="36"/>
      <c r="BR1192" s="36"/>
      <c r="BS1192" s="36"/>
      <c r="BT1192" s="36"/>
      <c r="BU1192" s="36"/>
      <c r="BV1192" s="36"/>
      <c r="BW1192" s="36"/>
      <c r="BX1192" s="36"/>
      <c r="BY1192" s="36"/>
      <c r="BZ1192" s="36"/>
      <c r="CA1192" s="36"/>
      <c r="CB1192" s="36"/>
      <c r="CC1192" s="36"/>
      <c r="CD1192" s="36"/>
      <c r="CE1192" s="36"/>
      <c r="CF1192" s="36"/>
      <c r="CG1192" s="36"/>
      <c r="CH1192" s="36"/>
      <c r="CI1192" s="36"/>
      <c r="CJ1192" s="36"/>
      <c r="CK1192" s="36"/>
      <c r="CL1192" s="36"/>
      <c r="CM1192" s="36"/>
      <c r="CN1192" s="36"/>
      <c r="CO1192" s="36"/>
      <c r="CP1192" s="36"/>
      <c r="CQ1192" s="36"/>
      <c r="CR1192" s="36"/>
      <c r="CS1192" s="36"/>
      <c r="CT1192" s="36"/>
      <c r="CU1192" s="36"/>
      <c r="CV1192" s="36"/>
      <c r="CW1192" s="36"/>
      <c r="CX1192" s="36"/>
      <c r="CY1192" s="36"/>
      <c r="CZ1192" s="36"/>
      <c r="DA1192" s="36"/>
      <c r="DB1192" s="36"/>
      <c r="DC1192" s="36"/>
      <c r="DD1192" s="36"/>
      <c r="DE1192" s="36"/>
      <c r="DF1192" s="36"/>
      <c r="DG1192" s="36"/>
    </row>
    <row r="1193" spans="2:111" x14ac:dyDescent="0.5">
      <c r="B1193" s="36"/>
      <c r="C1193" s="36"/>
      <c r="D1193" s="36"/>
      <c r="E1193" s="36"/>
      <c r="F1193" s="36"/>
      <c r="G1193" s="36"/>
      <c r="H1193" s="36"/>
      <c r="I1193" s="36"/>
      <c r="J1193" s="36"/>
      <c r="K1193" s="36"/>
      <c r="L1193" s="36"/>
      <c r="M1193" s="36"/>
      <c r="N1193" s="36"/>
      <c r="O1193" s="36"/>
      <c r="P1193" s="36"/>
      <c r="Q1193" s="36"/>
      <c r="R1193" s="36"/>
      <c r="S1193" s="36"/>
      <c r="T1193" s="36"/>
      <c r="U1193" s="36"/>
      <c r="V1193" s="36"/>
      <c r="W1193" s="36"/>
      <c r="X1193" s="36"/>
      <c r="Y1193" s="36"/>
      <c r="Z1193" s="36"/>
      <c r="AA1193" s="36"/>
      <c r="AB1193" s="36"/>
      <c r="AC1193" s="36"/>
      <c r="AD1193" s="36"/>
      <c r="AE1193" s="36"/>
      <c r="AF1193" s="36"/>
      <c r="AG1193" s="36"/>
      <c r="AH1193" s="36"/>
      <c r="AI1193" s="36"/>
      <c r="AJ1193" s="36"/>
      <c r="AK1193" s="36"/>
      <c r="AL1193" s="36"/>
      <c r="AM1193" s="36"/>
      <c r="AN1193" s="36"/>
      <c r="AO1193" s="36"/>
      <c r="AP1193" s="36"/>
      <c r="AQ1193" s="36"/>
      <c r="AR1193" s="36"/>
      <c r="AS1193" s="36"/>
      <c r="AT1193" s="36"/>
      <c r="AU1193" s="36"/>
      <c r="AV1193" s="36"/>
      <c r="AW1193" s="36"/>
      <c r="AX1193" s="36"/>
      <c r="AY1193" s="36"/>
      <c r="AZ1193" s="36"/>
      <c r="BA1193" s="36"/>
      <c r="BB1193" s="36"/>
      <c r="BC1193" s="36"/>
      <c r="BD1193" s="36"/>
      <c r="BE1193" s="36"/>
      <c r="BF1193" s="36"/>
      <c r="BG1193" s="36"/>
      <c r="BH1193" s="36"/>
      <c r="BI1193" s="36"/>
      <c r="BJ1193" s="36"/>
      <c r="BK1193" s="36"/>
      <c r="BL1193" s="36"/>
      <c r="BM1193" s="36"/>
      <c r="BN1193" s="36"/>
      <c r="BO1193" s="36"/>
      <c r="BP1193" s="36"/>
      <c r="BQ1193" s="36"/>
      <c r="BR1193" s="36"/>
      <c r="BS1193" s="36"/>
      <c r="BT1193" s="36"/>
      <c r="BU1193" s="36"/>
      <c r="BV1193" s="36"/>
      <c r="BW1193" s="36"/>
      <c r="BX1193" s="36"/>
      <c r="BY1193" s="36"/>
      <c r="BZ1193" s="36"/>
      <c r="CA1193" s="36"/>
      <c r="CB1193" s="36"/>
      <c r="CC1193" s="36"/>
      <c r="CD1193" s="36"/>
      <c r="CE1193" s="36"/>
      <c r="CF1193" s="36"/>
      <c r="CG1193" s="36"/>
      <c r="CH1193" s="36"/>
      <c r="CI1193" s="36"/>
      <c r="CJ1193" s="36"/>
      <c r="CK1193" s="36"/>
      <c r="CL1193" s="36"/>
      <c r="CM1193" s="36"/>
      <c r="CN1193" s="36"/>
      <c r="CO1193" s="36"/>
      <c r="CP1193" s="36"/>
      <c r="CQ1193" s="36"/>
      <c r="CR1193" s="36"/>
      <c r="CS1193" s="36"/>
      <c r="CT1193" s="36"/>
      <c r="CU1193" s="36"/>
      <c r="CV1193" s="36"/>
      <c r="CW1193" s="36"/>
      <c r="CX1193" s="36"/>
      <c r="CY1193" s="36"/>
      <c r="CZ1193" s="36"/>
      <c r="DA1193" s="36"/>
      <c r="DB1193" s="36"/>
      <c r="DC1193" s="36"/>
      <c r="DD1193" s="36"/>
      <c r="DE1193" s="36"/>
      <c r="DF1193" s="36"/>
      <c r="DG1193" s="36"/>
    </row>
    <row r="1194" spans="2:111" x14ac:dyDescent="0.5">
      <c r="B1194" s="36"/>
      <c r="C1194" s="36"/>
      <c r="D1194" s="36"/>
      <c r="E1194" s="36"/>
      <c r="F1194" s="36"/>
      <c r="G1194" s="36"/>
      <c r="H1194" s="36"/>
      <c r="I1194" s="36"/>
      <c r="J1194" s="36"/>
      <c r="K1194" s="36"/>
      <c r="L1194" s="36"/>
      <c r="M1194" s="36"/>
      <c r="N1194" s="36"/>
      <c r="O1194" s="36"/>
      <c r="P1194" s="36"/>
      <c r="Q1194" s="36"/>
      <c r="R1194" s="36"/>
      <c r="S1194" s="36"/>
      <c r="T1194" s="36"/>
      <c r="U1194" s="36"/>
      <c r="V1194" s="36"/>
      <c r="W1194" s="36"/>
      <c r="X1194" s="36"/>
      <c r="Y1194" s="36"/>
      <c r="Z1194" s="36"/>
      <c r="AA1194" s="36"/>
      <c r="AB1194" s="36"/>
      <c r="AC1194" s="36"/>
      <c r="AD1194" s="36"/>
      <c r="AE1194" s="36"/>
      <c r="AF1194" s="36"/>
      <c r="AG1194" s="36"/>
      <c r="AH1194" s="36"/>
      <c r="AI1194" s="36"/>
      <c r="AJ1194" s="36"/>
      <c r="AK1194" s="36"/>
      <c r="AL1194" s="36"/>
      <c r="AM1194" s="36"/>
      <c r="AN1194" s="36"/>
      <c r="AO1194" s="36"/>
      <c r="AP1194" s="36"/>
      <c r="AQ1194" s="36"/>
      <c r="AR1194" s="36"/>
      <c r="AS1194" s="36"/>
      <c r="AT1194" s="36"/>
      <c r="AU1194" s="36"/>
      <c r="AV1194" s="36"/>
      <c r="AW1194" s="36"/>
      <c r="AX1194" s="36"/>
      <c r="AY1194" s="36"/>
      <c r="AZ1194" s="36"/>
      <c r="BA1194" s="36"/>
      <c r="BB1194" s="36"/>
      <c r="BC1194" s="36"/>
      <c r="BD1194" s="36"/>
      <c r="BE1194" s="36"/>
      <c r="BF1194" s="36"/>
      <c r="BG1194" s="36"/>
      <c r="BH1194" s="36"/>
      <c r="BI1194" s="36"/>
      <c r="BJ1194" s="36"/>
      <c r="BK1194" s="36"/>
      <c r="BL1194" s="36"/>
      <c r="BM1194" s="36"/>
      <c r="BN1194" s="36"/>
      <c r="BO1194" s="36"/>
      <c r="BP1194" s="36"/>
      <c r="BQ1194" s="36"/>
      <c r="BR1194" s="36"/>
      <c r="BS1194" s="36"/>
      <c r="BT1194" s="36"/>
      <c r="BU1194" s="36"/>
      <c r="BV1194" s="36"/>
      <c r="BW1194" s="36"/>
      <c r="BX1194" s="36"/>
      <c r="BY1194" s="36"/>
      <c r="BZ1194" s="36"/>
      <c r="CA1194" s="36"/>
      <c r="CB1194" s="36"/>
      <c r="CC1194" s="36"/>
      <c r="CD1194" s="36"/>
      <c r="CE1194" s="36"/>
      <c r="CF1194" s="36"/>
      <c r="CG1194" s="36"/>
      <c r="CH1194" s="36"/>
      <c r="CI1194" s="36"/>
      <c r="CJ1194" s="36"/>
      <c r="CK1194" s="36"/>
      <c r="CL1194" s="36"/>
      <c r="CM1194" s="36"/>
      <c r="CN1194" s="36"/>
      <c r="CO1194" s="36"/>
      <c r="CP1194" s="36"/>
      <c r="CQ1194" s="36"/>
      <c r="CR1194" s="36"/>
      <c r="CS1194" s="36"/>
      <c r="CT1194" s="36"/>
      <c r="CU1194" s="36"/>
      <c r="CV1194" s="36"/>
      <c r="CW1194" s="36"/>
      <c r="CX1194" s="36"/>
      <c r="CY1194" s="36"/>
      <c r="CZ1194" s="36"/>
      <c r="DA1194" s="36"/>
      <c r="DB1194" s="36"/>
      <c r="DC1194" s="36"/>
      <c r="DD1194" s="36"/>
      <c r="DE1194" s="36"/>
      <c r="DF1194" s="36"/>
      <c r="DG1194" s="36"/>
    </row>
    <row r="1195" spans="2:111" x14ac:dyDescent="0.5">
      <c r="B1195" s="36"/>
      <c r="C1195" s="36"/>
      <c r="D1195" s="36"/>
      <c r="E1195" s="36"/>
      <c r="F1195" s="36"/>
      <c r="G1195" s="36"/>
      <c r="H1195" s="36"/>
      <c r="I1195" s="36"/>
      <c r="J1195" s="36"/>
      <c r="K1195" s="36"/>
      <c r="L1195" s="36"/>
      <c r="M1195" s="36"/>
      <c r="N1195" s="36"/>
      <c r="O1195" s="36"/>
      <c r="P1195" s="36"/>
      <c r="Q1195" s="36"/>
      <c r="R1195" s="36"/>
      <c r="S1195" s="36"/>
      <c r="T1195" s="36"/>
      <c r="U1195" s="36"/>
      <c r="V1195" s="36"/>
      <c r="W1195" s="36"/>
      <c r="X1195" s="36"/>
      <c r="Y1195" s="36"/>
      <c r="Z1195" s="36"/>
      <c r="AA1195" s="36"/>
      <c r="AB1195" s="36"/>
      <c r="AC1195" s="36"/>
      <c r="AD1195" s="36"/>
      <c r="AE1195" s="36"/>
      <c r="AF1195" s="36"/>
      <c r="AG1195" s="36"/>
      <c r="AH1195" s="36"/>
      <c r="AI1195" s="36"/>
      <c r="AJ1195" s="36"/>
      <c r="AK1195" s="36"/>
      <c r="AL1195" s="36"/>
      <c r="AM1195" s="36"/>
      <c r="AN1195" s="36"/>
      <c r="AO1195" s="36"/>
      <c r="AP1195" s="36"/>
      <c r="AQ1195" s="36"/>
      <c r="AR1195" s="36"/>
      <c r="AS1195" s="36"/>
      <c r="AT1195" s="36"/>
      <c r="AU1195" s="36"/>
      <c r="AV1195" s="36"/>
      <c r="AW1195" s="36"/>
      <c r="AX1195" s="36"/>
      <c r="AY1195" s="36"/>
      <c r="AZ1195" s="36"/>
      <c r="BA1195" s="36"/>
      <c r="BB1195" s="36"/>
      <c r="BC1195" s="36"/>
      <c r="BD1195" s="36"/>
      <c r="BE1195" s="36"/>
      <c r="BF1195" s="36"/>
      <c r="BG1195" s="36"/>
      <c r="BH1195" s="36"/>
      <c r="BI1195" s="36"/>
      <c r="BJ1195" s="36"/>
      <c r="BK1195" s="36"/>
      <c r="BL1195" s="36"/>
      <c r="BM1195" s="36"/>
      <c r="BN1195" s="36"/>
      <c r="BO1195" s="36"/>
      <c r="BP1195" s="36"/>
      <c r="BQ1195" s="36"/>
      <c r="BR1195" s="36"/>
      <c r="BS1195" s="36"/>
      <c r="BT1195" s="36"/>
      <c r="BU1195" s="36"/>
      <c r="BV1195" s="36"/>
      <c r="BW1195" s="36"/>
      <c r="BX1195" s="36"/>
      <c r="BY1195" s="36"/>
      <c r="BZ1195" s="36"/>
      <c r="CA1195" s="36"/>
      <c r="CB1195" s="36"/>
      <c r="CC1195" s="36"/>
      <c r="CD1195" s="36"/>
      <c r="CE1195" s="36"/>
      <c r="CF1195" s="36"/>
      <c r="CG1195" s="36"/>
      <c r="CH1195" s="36"/>
      <c r="CI1195" s="36"/>
      <c r="CJ1195" s="36"/>
      <c r="CK1195" s="36"/>
      <c r="CL1195" s="36"/>
      <c r="CM1195" s="36"/>
      <c r="CN1195" s="36"/>
      <c r="CO1195" s="36"/>
      <c r="CP1195" s="36"/>
      <c r="CQ1195" s="36"/>
      <c r="CR1195" s="36"/>
      <c r="CS1195" s="36"/>
      <c r="CT1195" s="36"/>
      <c r="CU1195" s="36"/>
      <c r="CV1195" s="36"/>
      <c r="CW1195" s="36"/>
      <c r="CX1195" s="36"/>
      <c r="CY1195" s="36"/>
      <c r="CZ1195" s="36"/>
      <c r="DA1195" s="36"/>
      <c r="DB1195" s="36"/>
      <c r="DC1195" s="36"/>
      <c r="DD1195" s="36"/>
      <c r="DE1195" s="36"/>
      <c r="DF1195" s="36"/>
      <c r="DG1195" s="36"/>
    </row>
    <row r="1196" spans="2:111" x14ac:dyDescent="0.5">
      <c r="B1196" s="36"/>
      <c r="C1196" s="36"/>
      <c r="D1196" s="36"/>
      <c r="E1196" s="36"/>
      <c r="F1196" s="36"/>
      <c r="G1196" s="36"/>
      <c r="H1196" s="36"/>
      <c r="I1196" s="36"/>
      <c r="J1196" s="36"/>
      <c r="K1196" s="36"/>
      <c r="L1196" s="36"/>
      <c r="M1196" s="36"/>
      <c r="N1196" s="36"/>
      <c r="O1196" s="36"/>
      <c r="P1196" s="36"/>
      <c r="Q1196" s="36"/>
      <c r="R1196" s="36"/>
      <c r="S1196" s="36"/>
      <c r="T1196" s="36"/>
      <c r="U1196" s="36"/>
      <c r="V1196" s="36"/>
      <c r="W1196" s="36"/>
      <c r="X1196" s="36"/>
      <c r="Y1196" s="36"/>
      <c r="Z1196" s="36"/>
      <c r="AA1196" s="36"/>
      <c r="AB1196" s="36"/>
      <c r="AC1196" s="36"/>
      <c r="AD1196" s="36"/>
      <c r="AE1196" s="36"/>
      <c r="AF1196" s="36"/>
      <c r="AG1196" s="36"/>
      <c r="AH1196" s="36"/>
      <c r="AI1196" s="36"/>
      <c r="AJ1196" s="36"/>
      <c r="AK1196" s="36"/>
      <c r="AL1196" s="36"/>
      <c r="AM1196" s="36"/>
      <c r="AN1196" s="36"/>
      <c r="AO1196" s="36"/>
      <c r="AP1196" s="36"/>
      <c r="AQ1196" s="36"/>
      <c r="AR1196" s="36"/>
      <c r="AS1196" s="36"/>
      <c r="AT1196" s="36"/>
      <c r="AU1196" s="36"/>
      <c r="AV1196" s="36"/>
      <c r="AW1196" s="36"/>
      <c r="AX1196" s="36"/>
      <c r="AY1196" s="36"/>
      <c r="AZ1196" s="36"/>
      <c r="BA1196" s="36"/>
      <c r="BB1196" s="36"/>
      <c r="BC1196" s="36"/>
      <c r="BD1196" s="36"/>
      <c r="BE1196" s="36"/>
      <c r="BF1196" s="36"/>
      <c r="BG1196" s="36"/>
      <c r="BH1196" s="36"/>
      <c r="BI1196" s="36"/>
      <c r="BJ1196" s="36"/>
      <c r="BK1196" s="36"/>
      <c r="BL1196" s="36"/>
      <c r="BM1196" s="36"/>
      <c r="BN1196" s="36"/>
      <c r="BO1196" s="36"/>
      <c r="BP1196" s="36"/>
      <c r="BQ1196" s="36"/>
      <c r="BR1196" s="36"/>
      <c r="BS1196" s="36"/>
      <c r="BT1196" s="36"/>
      <c r="BU1196" s="36"/>
      <c r="BV1196" s="36"/>
      <c r="BW1196" s="36"/>
      <c r="BX1196" s="36"/>
      <c r="BY1196" s="36"/>
      <c r="BZ1196" s="36"/>
      <c r="CA1196" s="36"/>
      <c r="CB1196" s="36"/>
      <c r="CC1196" s="36"/>
      <c r="CD1196" s="36"/>
      <c r="CE1196" s="36"/>
      <c r="CF1196" s="36"/>
      <c r="CG1196" s="36"/>
      <c r="CH1196" s="36"/>
      <c r="CI1196" s="36"/>
      <c r="CJ1196" s="36"/>
      <c r="CK1196" s="36"/>
      <c r="CL1196" s="36"/>
      <c r="CM1196" s="36"/>
      <c r="CN1196" s="36"/>
      <c r="CO1196" s="36"/>
      <c r="CP1196" s="36"/>
      <c r="CQ1196" s="36"/>
      <c r="CR1196" s="36"/>
      <c r="CS1196" s="36"/>
      <c r="CT1196" s="36"/>
      <c r="CU1196" s="36"/>
      <c r="CV1196" s="36"/>
      <c r="CW1196" s="36"/>
      <c r="CX1196" s="36"/>
      <c r="CY1196" s="36"/>
      <c r="CZ1196" s="36"/>
      <c r="DA1196" s="36"/>
      <c r="DB1196" s="36"/>
      <c r="DC1196" s="36"/>
      <c r="DD1196" s="36"/>
      <c r="DE1196" s="36"/>
      <c r="DF1196" s="36"/>
      <c r="DG1196" s="36"/>
    </row>
    <row r="1197" spans="2:111" x14ac:dyDescent="0.5">
      <c r="B1197" s="36"/>
      <c r="C1197" s="36"/>
      <c r="D1197" s="36"/>
      <c r="E1197" s="36"/>
      <c r="F1197" s="36"/>
      <c r="G1197" s="36"/>
      <c r="H1197" s="36"/>
      <c r="I1197" s="36"/>
      <c r="J1197" s="36"/>
      <c r="K1197" s="36"/>
      <c r="L1197" s="36"/>
      <c r="M1197" s="36"/>
      <c r="N1197" s="36"/>
      <c r="O1197" s="36"/>
      <c r="P1197" s="36"/>
      <c r="Q1197" s="36"/>
      <c r="R1197" s="36"/>
      <c r="S1197" s="36"/>
      <c r="T1197" s="36"/>
      <c r="U1197" s="36"/>
      <c r="V1197" s="36"/>
      <c r="W1197" s="36"/>
      <c r="X1197" s="36"/>
      <c r="Y1197" s="36"/>
      <c r="Z1197" s="36"/>
      <c r="AA1197" s="36"/>
      <c r="AB1197" s="36"/>
      <c r="AC1197" s="36"/>
      <c r="AD1197" s="36"/>
      <c r="AE1197" s="36"/>
      <c r="AF1197" s="36"/>
      <c r="AG1197" s="36"/>
      <c r="AH1197" s="36"/>
      <c r="AI1197" s="36"/>
      <c r="AJ1197" s="36"/>
      <c r="AK1197" s="36"/>
      <c r="AL1197" s="36"/>
      <c r="AM1197" s="36"/>
      <c r="AN1197" s="36"/>
      <c r="AO1197" s="36"/>
      <c r="AP1197" s="36"/>
      <c r="AQ1197" s="36"/>
      <c r="AR1197" s="36"/>
      <c r="AS1197" s="36"/>
      <c r="AT1197" s="36"/>
      <c r="AU1197" s="36"/>
      <c r="AV1197" s="36"/>
      <c r="AW1197" s="36"/>
      <c r="AX1197" s="36"/>
      <c r="AY1197" s="36"/>
      <c r="AZ1197" s="36"/>
      <c r="BA1197" s="36"/>
      <c r="BB1197" s="36"/>
      <c r="BC1197" s="36"/>
      <c r="BD1197" s="36"/>
      <c r="BE1197" s="36"/>
      <c r="BF1197" s="36"/>
      <c r="BG1197" s="36"/>
      <c r="BH1197" s="36"/>
      <c r="BI1197" s="36"/>
      <c r="BJ1197" s="36"/>
      <c r="BK1197" s="36"/>
      <c r="BL1197" s="36"/>
      <c r="BM1197" s="36"/>
      <c r="BN1197" s="36"/>
      <c r="BO1197" s="36"/>
      <c r="BP1197" s="36"/>
      <c r="BQ1197" s="36"/>
      <c r="BR1197" s="36"/>
      <c r="BS1197" s="36"/>
      <c r="BT1197" s="36"/>
      <c r="BU1197" s="36"/>
      <c r="BV1197" s="36"/>
      <c r="BW1197" s="36"/>
      <c r="BX1197" s="36"/>
      <c r="BY1197" s="36"/>
      <c r="BZ1197" s="36"/>
      <c r="CA1197" s="36"/>
      <c r="CB1197" s="36"/>
      <c r="CC1197" s="36"/>
      <c r="CD1197" s="36"/>
      <c r="CE1197" s="36"/>
      <c r="CF1197" s="36"/>
      <c r="CG1197" s="36"/>
      <c r="CH1197" s="36"/>
      <c r="CI1197" s="36"/>
      <c r="CJ1197" s="36"/>
      <c r="CK1197" s="36"/>
      <c r="CL1197" s="36"/>
      <c r="CM1197" s="36"/>
      <c r="CN1197" s="36"/>
      <c r="CO1197" s="36"/>
      <c r="CP1197" s="36"/>
      <c r="CQ1197" s="36"/>
      <c r="CR1197" s="36"/>
      <c r="CS1197" s="36"/>
      <c r="CT1197" s="36"/>
      <c r="CU1197" s="36"/>
      <c r="CV1197" s="36"/>
      <c r="CW1197" s="36"/>
      <c r="CX1197" s="36"/>
      <c r="CY1197" s="36"/>
      <c r="CZ1197" s="36"/>
      <c r="DA1197" s="36"/>
      <c r="DB1197" s="36"/>
      <c r="DC1197" s="36"/>
      <c r="DD1197" s="36"/>
      <c r="DE1197" s="36"/>
      <c r="DF1197" s="36"/>
      <c r="DG1197" s="36"/>
    </row>
    <row r="1198" spans="2:111" x14ac:dyDescent="0.5">
      <c r="B1198" s="36"/>
      <c r="C1198" s="36"/>
      <c r="D1198" s="36"/>
      <c r="E1198" s="36"/>
      <c r="F1198" s="36"/>
      <c r="G1198" s="36"/>
      <c r="H1198" s="36"/>
      <c r="I1198" s="36"/>
      <c r="J1198" s="36"/>
      <c r="K1198" s="36"/>
      <c r="L1198" s="36"/>
      <c r="M1198" s="36"/>
      <c r="N1198" s="36"/>
      <c r="O1198" s="36"/>
      <c r="P1198" s="36"/>
      <c r="Q1198" s="36"/>
      <c r="R1198" s="36"/>
      <c r="S1198" s="36"/>
      <c r="T1198" s="36"/>
      <c r="U1198" s="36"/>
      <c r="V1198" s="36"/>
      <c r="W1198" s="36"/>
      <c r="X1198" s="36"/>
      <c r="Y1198" s="36"/>
      <c r="Z1198" s="36"/>
      <c r="AA1198" s="36"/>
      <c r="AB1198" s="36"/>
      <c r="AC1198" s="36"/>
      <c r="AD1198" s="36"/>
      <c r="AE1198" s="36"/>
      <c r="AF1198" s="36"/>
      <c r="AG1198" s="36"/>
      <c r="AH1198" s="36"/>
      <c r="AI1198" s="36"/>
      <c r="AJ1198" s="36"/>
      <c r="AK1198" s="36"/>
      <c r="AL1198" s="36"/>
      <c r="AM1198" s="36"/>
      <c r="AN1198" s="36"/>
      <c r="AO1198" s="36"/>
      <c r="AP1198" s="36"/>
      <c r="AQ1198" s="36"/>
      <c r="AR1198" s="36"/>
      <c r="AS1198" s="36"/>
      <c r="AT1198" s="36"/>
      <c r="AU1198" s="36"/>
      <c r="AV1198" s="36"/>
      <c r="AW1198" s="36"/>
      <c r="AX1198" s="36"/>
      <c r="AY1198" s="36"/>
      <c r="AZ1198" s="36"/>
      <c r="BA1198" s="36"/>
      <c r="BB1198" s="36"/>
      <c r="BC1198" s="36"/>
      <c r="BD1198" s="36"/>
      <c r="BE1198" s="36"/>
      <c r="BF1198" s="36"/>
      <c r="BG1198" s="36"/>
      <c r="BH1198" s="36"/>
      <c r="BI1198" s="36"/>
      <c r="BJ1198" s="36"/>
      <c r="BK1198" s="36"/>
      <c r="BL1198" s="36"/>
      <c r="BM1198" s="36"/>
      <c r="BN1198" s="36"/>
      <c r="BO1198" s="36"/>
      <c r="BP1198" s="36"/>
      <c r="BQ1198" s="36"/>
      <c r="BR1198" s="36"/>
      <c r="BS1198" s="36"/>
      <c r="BT1198" s="36"/>
      <c r="BU1198" s="36"/>
      <c r="BV1198" s="36"/>
      <c r="BW1198" s="36"/>
      <c r="BX1198" s="36"/>
      <c r="BY1198" s="36"/>
      <c r="BZ1198" s="36"/>
      <c r="CA1198" s="36"/>
      <c r="CB1198" s="36"/>
      <c r="CC1198" s="36"/>
      <c r="CD1198" s="36"/>
      <c r="CE1198" s="36"/>
      <c r="CF1198" s="36"/>
      <c r="CG1198" s="36"/>
      <c r="CH1198" s="36"/>
      <c r="CI1198" s="36"/>
      <c r="CJ1198" s="36"/>
      <c r="CK1198" s="36"/>
      <c r="CL1198" s="36"/>
      <c r="CM1198" s="36"/>
      <c r="CN1198" s="36"/>
      <c r="CO1198" s="36"/>
      <c r="CP1198" s="36"/>
      <c r="CQ1198" s="36"/>
      <c r="CR1198" s="36"/>
      <c r="CS1198" s="36"/>
      <c r="CT1198" s="36"/>
      <c r="CU1198" s="36"/>
      <c r="CV1198" s="36"/>
      <c r="CW1198" s="36"/>
      <c r="CX1198" s="36"/>
      <c r="CY1198" s="36"/>
      <c r="CZ1198" s="36"/>
      <c r="DA1198" s="36"/>
      <c r="DB1198" s="36"/>
      <c r="DC1198" s="36"/>
      <c r="DD1198" s="36"/>
      <c r="DE1198" s="36"/>
      <c r="DF1198" s="36"/>
      <c r="DG1198" s="36"/>
    </row>
    <row r="1199" spans="2:111" x14ac:dyDescent="0.5">
      <c r="B1199" s="36"/>
      <c r="C1199" s="36"/>
      <c r="D1199" s="36"/>
      <c r="E1199" s="36"/>
      <c r="F1199" s="36"/>
      <c r="G1199" s="36"/>
      <c r="H1199" s="36"/>
      <c r="I1199" s="36"/>
      <c r="J1199" s="36"/>
      <c r="K1199" s="36"/>
      <c r="L1199" s="36"/>
      <c r="M1199" s="36"/>
      <c r="N1199" s="36"/>
      <c r="O1199" s="36"/>
      <c r="P1199" s="36"/>
      <c r="Q1199" s="36"/>
      <c r="R1199" s="36"/>
      <c r="S1199" s="36"/>
      <c r="T1199" s="36"/>
      <c r="U1199" s="36"/>
      <c r="V1199" s="36"/>
      <c r="W1199" s="36"/>
      <c r="X1199" s="36"/>
      <c r="Y1199" s="36"/>
      <c r="Z1199" s="36"/>
      <c r="AA1199" s="36"/>
      <c r="AB1199" s="36"/>
      <c r="AC1199" s="36"/>
      <c r="AD1199" s="36"/>
      <c r="AE1199" s="36"/>
      <c r="AF1199" s="36"/>
      <c r="AG1199" s="36"/>
      <c r="AH1199" s="36"/>
      <c r="AI1199" s="36"/>
      <c r="AJ1199" s="36"/>
      <c r="AK1199" s="36"/>
      <c r="AL1199" s="36"/>
      <c r="AM1199" s="36"/>
      <c r="AN1199" s="36"/>
      <c r="AO1199" s="36"/>
      <c r="AP1199" s="36"/>
      <c r="AQ1199" s="36"/>
      <c r="AR1199" s="36"/>
      <c r="AS1199" s="36"/>
      <c r="AT1199" s="36"/>
      <c r="AU1199" s="36"/>
      <c r="AV1199" s="36"/>
      <c r="AW1199" s="36"/>
      <c r="AX1199" s="36"/>
      <c r="AY1199" s="36"/>
      <c r="AZ1199" s="36"/>
      <c r="BA1199" s="36"/>
      <c r="BB1199" s="36"/>
      <c r="BC1199" s="36"/>
      <c r="BD1199" s="36"/>
      <c r="BE1199" s="36"/>
      <c r="BF1199" s="36"/>
      <c r="BG1199" s="36"/>
      <c r="BH1199" s="36"/>
      <c r="BI1199" s="36"/>
      <c r="BJ1199" s="36"/>
      <c r="BK1199" s="36"/>
      <c r="BL1199" s="36"/>
      <c r="BM1199" s="36"/>
      <c r="BN1199" s="36"/>
      <c r="BO1199" s="36"/>
      <c r="BP1199" s="36"/>
      <c r="BQ1199" s="36"/>
      <c r="BR1199" s="36"/>
      <c r="BS1199" s="36"/>
      <c r="BT1199" s="36"/>
      <c r="BU1199" s="36"/>
      <c r="BV1199" s="36"/>
      <c r="BW1199" s="36"/>
      <c r="BX1199" s="36"/>
      <c r="BY1199" s="36"/>
      <c r="BZ1199" s="36"/>
      <c r="CA1199" s="36"/>
      <c r="CB1199" s="36"/>
      <c r="CC1199" s="36"/>
      <c r="CD1199" s="36"/>
      <c r="CE1199" s="36"/>
      <c r="CF1199" s="36"/>
      <c r="CG1199" s="36"/>
      <c r="CH1199" s="36"/>
      <c r="CI1199" s="36"/>
      <c r="CJ1199" s="36"/>
      <c r="CK1199" s="36"/>
      <c r="CL1199" s="36"/>
      <c r="CM1199" s="36"/>
      <c r="CN1199" s="36"/>
      <c r="CO1199" s="36"/>
      <c r="CP1199" s="36"/>
      <c r="CQ1199" s="36"/>
      <c r="CR1199" s="36"/>
      <c r="CS1199" s="36"/>
      <c r="CT1199" s="36"/>
      <c r="CU1199" s="36"/>
      <c r="CV1199" s="36"/>
      <c r="CW1199" s="36"/>
      <c r="CX1199" s="36"/>
      <c r="CY1199" s="36"/>
      <c r="CZ1199" s="36"/>
      <c r="DA1199" s="36"/>
      <c r="DB1199" s="36"/>
      <c r="DC1199" s="36"/>
      <c r="DD1199" s="36"/>
      <c r="DE1199" s="36"/>
      <c r="DF1199" s="36"/>
      <c r="DG1199" s="36"/>
    </row>
    <row r="1200" spans="2:111" x14ac:dyDescent="0.5">
      <c r="B1200" s="36"/>
      <c r="C1200" s="36"/>
      <c r="D1200" s="36"/>
      <c r="E1200" s="36"/>
      <c r="F1200" s="36"/>
      <c r="G1200" s="36"/>
      <c r="H1200" s="36"/>
      <c r="I1200" s="36"/>
      <c r="J1200" s="36"/>
      <c r="K1200" s="36"/>
      <c r="L1200" s="36"/>
      <c r="M1200" s="36"/>
      <c r="N1200" s="36"/>
      <c r="O1200" s="36"/>
      <c r="P1200" s="36"/>
      <c r="Q1200" s="36"/>
      <c r="R1200" s="36"/>
      <c r="S1200" s="36"/>
      <c r="T1200" s="36"/>
      <c r="U1200" s="36"/>
      <c r="V1200" s="36"/>
      <c r="W1200" s="36"/>
      <c r="X1200" s="36"/>
      <c r="Y1200" s="36"/>
      <c r="Z1200" s="36"/>
      <c r="AA1200" s="36"/>
      <c r="AB1200" s="36"/>
      <c r="AC1200" s="36"/>
      <c r="AD1200" s="36"/>
      <c r="AE1200" s="36"/>
      <c r="AF1200" s="36"/>
      <c r="AG1200" s="36"/>
      <c r="AH1200" s="36"/>
      <c r="AI1200" s="36"/>
      <c r="AJ1200" s="36"/>
      <c r="AK1200" s="36"/>
      <c r="AL1200" s="36"/>
      <c r="AM1200" s="36"/>
      <c r="AN1200" s="36"/>
      <c r="AO1200" s="36"/>
      <c r="AP1200" s="36"/>
      <c r="AQ1200" s="36"/>
      <c r="AR1200" s="36"/>
      <c r="AS1200" s="36"/>
      <c r="AT1200" s="36"/>
      <c r="AU1200" s="36"/>
      <c r="AV1200" s="36"/>
      <c r="AW1200" s="36"/>
      <c r="AX1200" s="36"/>
      <c r="AY1200" s="36"/>
      <c r="AZ1200" s="36"/>
      <c r="BA1200" s="36"/>
      <c r="BB1200" s="36"/>
      <c r="BC1200" s="36"/>
      <c r="BD1200" s="36"/>
      <c r="BE1200" s="36"/>
      <c r="BF1200" s="36"/>
      <c r="BG1200" s="36"/>
      <c r="BH1200" s="36"/>
      <c r="BI1200" s="36"/>
      <c r="BJ1200" s="36"/>
      <c r="BK1200" s="36"/>
      <c r="BL1200" s="36"/>
      <c r="BM1200" s="36"/>
      <c r="BN1200" s="36"/>
      <c r="BO1200" s="36"/>
      <c r="BP1200" s="36"/>
      <c r="BQ1200" s="36"/>
      <c r="BR1200" s="36"/>
      <c r="BS1200" s="36"/>
      <c r="BT1200" s="36"/>
      <c r="BU1200" s="36"/>
      <c r="BV1200" s="36"/>
      <c r="BW1200" s="36"/>
      <c r="BX1200" s="36"/>
      <c r="BY1200" s="36"/>
      <c r="BZ1200" s="36"/>
      <c r="CA1200" s="36"/>
      <c r="CB1200" s="36"/>
      <c r="CC1200" s="36"/>
      <c r="CD1200" s="36"/>
      <c r="CE1200" s="36"/>
      <c r="CF1200" s="36"/>
      <c r="CG1200" s="36"/>
      <c r="CH1200" s="36"/>
      <c r="CI1200" s="36"/>
      <c r="CJ1200" s="36"/>
      <c r="CK1200" s="36"/>
      <c r="CL1200" s="36"/>
      <c r="CM1200" s="36"/>
      <c r="CN1200" s="36"/>
      <c r="CO1200" s="36"/>
      <c r="CP1200" s="36"/>
      <c r="CQ1200" s="36"/>
      <c r="CR1200" s="36"/>
      <c r="CS1200" s="36"/>
      <c r="CT1200" s="36"/>
      <c r="CU1200" s="36"/>
      <c r="CV1200" s="36"/>
      <c r="CW1200" s="36"/>
      <c r="CX1200" s="36"/>
      <c r="CY1200" s="36"/>
      <c r="CZ1200" s="36"/>
      <c r="DA1200" s="36"/>
      <c r="DB1200" s="36"/>
      <c r="DC1200" s="36"/>
      <c r="DD1200" s="36"/>
      <c r="DE1200" s="36"/>
      <c r="DF1200" s="36"/>
      <c r="DG1200" s="36"/>
    </row>
    <row r="1201" spans="2:111" x14ac:dyDescent="0.5">
      <c r="B1201" s="36"/>
      <c r="C1201" s="36"/>
      <c r="D1201" s="36"/>
      <c r="E1201" s="36"/>
      <c r="F1201" s="36"/>
      <c r="G1201" s="36"/>
      <c r="H1201" s="36"/>
      <c r="I1201" s="36"/>
      <c r="J1201" s="36"/>
      <c r="K1201" s="36"/>
      <c r="L1201" s="36"/>
      <c r="M1201" s="36"/>
      <c r="N1201" s="36"/>
      <c r="O1201" s="36"/>
      <c r="P1201" s="36"/>
      <c r="Q1201" s="36"/>
      <c r="R1201" s="36"/>
      <c r="S1201" s="36"/>
      <c r="T1201" s="36"/>
      <c r="U1201" s="36"/>
      <c r="V1201" s="36"/>
      <c r="W1201" s="36"/>
      <c r="X1201" s="36"/>
      <c r="Y1201" s="36"/>
      <c r="Z1201" s="36"/>
      <c r="AA1201" s="36"/>
      <c r="AB1201" s="36"/>
      <c r="AC1201" s="36"/>
      <c r="AD1201" s="36"/>
      <c r="AE1201" s="36"/>
      <c r="AF1201" s="36"/>
      <c r="AG1201" s="36"/>
      <c r="AH1201" s="36"/>
      <c r="AI1201" s="36"/>
      <c r="AJ1201" s="36"/>
      <c r="AK1201" s="36"/>
      <c r="AL1201" s="36"/>
      <c r="AM1201" s="36"/>
      <c r="AN1201" s="36"/>
      <c r="AO1201" s="36"/>
      <c r="AP1201" s="36"/>
      <c r="AQ1201" s="36"/>
      <c r="AR1201" s="36"/>
      <c r="AS1201" s="36"/>
      <c r="AT1201" s="36"/>
      <c r="AU1201" s="36"/>
      <c r="AV1201" s="36"/>
      <c r="AW1201" s="36"/>
      <c r="AX1201" s="36"/>
      <c r="AY1201" s="36"/>
      <c r="AZ1201" s="36"/>
      <c r="BA1201" s="36"/>
      <c r="BB1201" s="36"/>
      <c r="BC1201" s="36"/>
      <c r="BD1201" s="36"/>
      <c r="BE1201" s="36"/>
      <c r="BF1201" s="36"/>
      <c r="BG1201" s="36"/>
      <c r="BH1201" s="36"/>
      <c r="BI1201" s="36"/>
      <c r="BJ1201" s="36"/>
      <c r="BK1201" s="36"/>
      <c r="BL1201" s="36"/>
      <c r="BM1201" s="36"/>
      <c r="BN1201" s="36"/>
      <c r="BO1201" s="36"/>
      <c r="BP1201" s="36"/>
      <c r="BQ1201" s="36"/>
      <c r="BR1201" s="36"/>
      <c r="BS1201" s="36"/>
      <c r="BT1201" s="36"/>
      <c r="BU1201" s="36"/>
      <c r="BV1201" s="36"/>
      <c r="BW1201" s="36"/>
      <c r="BX1201" s="36"/>
      <c r="BY1201" s="36"/>
      <c r="BZ1201" s="36"/>
      <c r="CA1201" s="36"/>
      <c r="CB1201" s="36"/>
      <c r="CC1201" s="36"/>
      <c r="CD1201" s="36"/>
      <c r="CE1201" s="36"/>
      <c r="CF1201" s="36"/>
      <c r="CG1201" s="36"/>
      <c r="CH1201" s="36"/>
      <c r="CI1201" s="36"/>
      <c r="CJ1201" s="36"/>
      <c r="CK1201" s="36"/>
      <c r="CL1201" s="36"/>
      <c r="CM1201" s="36"/>
      <c r="CN1201" s="36"/>
      <c r="CO1201" s="36"/>
      <c r="CP1201" s="36"/>
      <c r="CQ1201" s="36"/>
      <c r="CR1201" s="36"/>
      <c r="CS1201" s="36"/>
      <c r="CT1201" s="36"/>
      <c r="CU1201" s="36"/>
      <c r="CV1201" s="36"/>
      <c r="CW1201" s="36"/>
      <c r="CX1201" s="36"/>
      <c r="CY1201" s="36"/>
      <c r="CZ1201" s="36"/>
      <c r="DA1201" s="36"/>
      <c r="DB1201" s="36"/>
      <c r="DC1201" s="36"/>
      <c r="DD1201" s="36"/>
      <c r="DE1201" s="36"/>
      <c r="DF1201" s="36"/>
      <c r="DG1201" s="36"/>
    </row>
    <row r="1202" spans="2:111" x14ac:dyDescent="0.5">
      <c r="B1202" s="36"/>
      <c r="C1202" s="36"/>
      <c r="D1202" s="36"/>
      <c r="E1202" s="36"/>
      <c r="F1202" s="36"/>
      <c r="G1202" s="36"/>
      <c r="H1202" s="36"/>
      <c r="I1202" s="36"/>
      <c r="J1202" s="36"/>
      <c r="K1202" s="36"/>
      <c r="L1202" s="36"/>
      <c r="M1202" s="36"/>
      <c r="N1202" s="36"/>
      <c r="O1202" s="36"/>
      <c r="P1202" s="36"/>
      <c r="Q1202" s="36"/>
      <c r="R1202" s="36"/>
      <c r="S1202" s="36"/>
      <c r="T1202" s="36"/>
      <c r="U1202" s="36"/>
      <c r="V1202" s="36"/>
      <c r="W1202" s="36"/>
      <c r="X1202" s="36"/>
      <c r="Y1202" s="36"/>
      <c r="Z1202" s="36"/>
      <c r="AA1202" s="36"/>
      <c r="AB1202" s="36"/>
      <c r="AC1202" s="36"/>
      <c r="AD1202" s="36"/>
      <c r="AE1202" s="36"/>
      <c r="AF1202" s="36"/>
      <c r="AG1202" s="36"/>
      <c r="AH1202" s="36"/>
      <c r="AI1202" s="36"/>
      <c r="AJ1202" s="36"/>
      <c r="AK1202" s="36"/>
      <c r="AL1202" s="36"/>
      <c r="AM1202" s="36"/>
      <c r="AN1202" s="36"/>
      <c r="AO1202" s="36"/>
      <c r="AP1202" s="36"/>
      <c r="AQ1202" s="36"/>
      <c r="AR1202" s="36"/>
      <c r="AS1202" s="36"/>
      <c r="AT1202" s="36"/>
      <c r="AU1202" s="36"/>
      <c r="AV1202" s="36"/>
      <c r="AW1202" s="36"/>
      <c r="AX1202" s="36"/>
      <c r="AY1202" s="36"/>
      <c r="AZ1202" s="36"/>
      <c r="BA1202" s="36"/>
      <c r="BB1202" s="36"/>
      <c r="BC1202" s="36"/>
      <c r="BD1202" s="36"/>
      <c r="BE1202" s="36"/>
      <c r="BF1202" s="36"/>
      <c r="BG1202" s="36"/>
      <c r="BH1202" s="36"/>
      <c r="BI1202" s="36"/>
      <c r="BJ1202" s="36"/>
      <c r="BK1202" s="36"/>
      <c r="BL1202" s="36"/>
      <c r="BM1202" s="36"/>
      <c r="BN1202" s="36"/>
      <c r="BO1202" s="36"/>
      <c r="BP1202" s="36"/>
      <c r="BQ1202" s="36"/>
      <c r="BR1202" s="36"/>
      <c r="BS1202" s="36"/>
      <c r="BT1202" s="36"/>
      <c r="BU1202" s="36"/>
      <c r="BV1202" s="36"/>
      <c r="BW1202" s="36"/>
      <c r="BX1202" s="36"/>
      <c r="BY1202" s="36"/>
      <c r="BZ1202" s="36"/>
      <c r="CA1202" s="36"/>
      <c r="CB1202" s="36"/>
      <c r="CC1202" s="36"/>
      <c r="CD1202" s="36"/>
      <c r="CE1202" s="36"/>
      <c r="CF1202" s="36"/>
      <c r="CG1202" s="36"/>
      <c r="CH1202" s="36"/>
      <c r="CI1202" s="36"/>
      <c r="CJ1202" s="36"/>
      <c r="CK1202" s="36"/>
      <c r="CL1202" s="36"/>
      <c r="CM1202" s="36"/>
      <c r="CN1202" s="36"/>
      <c r="CO1202" s="36"/>
      <c r="CP1202" s="36"/>
      <c r="CQ1202" s="36"/>
      <c r="CR1202" s="36"/>
      <c r="CS1202" s="36"/>
      <c r="CT1202" s="36"/>
      <c r="CU1202" s="36"/>
      <c r="CV1202" s="36"/>
      <c r="CW1202" s="36"/>
      <c r="CX1202" s="36"/>
      <c r="CY1202" s="36"/>
      <c r="CZ1202" s="36"/>
      <c r="DA1202" s="36"/>
      <c r="DB1202" s="36"/>
      <c r="DC1202" s="36"/>
      <c r="DD1202" s="36"/>
      <c r="DE1202" s="36"/>
      <c r="DF1202" s="36"/>
      <c r="DG1202" s="36"/>
    </row>
    <row r="1203" spans="2:111" x14ac:dyDescent="0.5">
      <c r="B1203" s="36"/>
      <c r="C1203" s="36"/>
      <c r="D1203" s="36"/>
      <c r="E1203" s="36"/>
      <c r="F1203" s="36"/>
      <c r="G1203" s="36"/>
      <c r="H1203" s="36"/>
      <c r="I1203" s="36"/>
      <c r="J1203" s="36"/>
      <c r="K1203" s="36"/>
      <c r="L1203" s="36"/>
      <c r="M1203" s="36"/>
      <c r="N1203" s="36"/>
      <c r="O1203" s="36"/>
      <c r="P1203" s="36"/>
      <c r="Q1203" s="36"/>
      <c r="R1203" s="36"/>
      <c r="S1203" s="36"/>
      <c r="T1203" s="36"/>
      <c r="U1203" s="36"/>
      <c r="V1203" s="36"/>
      <c r="W1203" s="36"/>
      <c r="X1203" s="36"/>
      <c r="Y1203" s="36"/>
      <c r="Z1203" s="36"/>
      <c r="AA1203" s="36"/>
      <c r="AB1203" s="36"/>
      <c r="AC1203" s="36"/>
      <c r="AD1203" s="36"/>
      <c r="AE1203" s="36"/>
      <c r="AF1203" s="36"/>
      <c r="AG1203" s="36"/>
      <c r="AH1203" s="36"/>
      <c r="AI1203" s="36"/>
      <c r="AJ1203" s="36"/>
      <c r="AK1203" s="36"/>
      <c r="AL1203" s="36"/>
      <c r="AM1203" s="36"/>
      <c r="AN1203" s="36"/>
      <c r="AO1203" s="36"/>
      <c r="AP1203" s="36"/>
      <c r="AQ1203" s="36"/>
      <c r="AR1203" s="36"/>
      <c r="AS1203" s="36"/>
      <c r="AT1203" s="36"/>
      <c r="AU1203" s="36"/>
      <c r="AV1203" s="36"/>
      <c r="AW1203" s="36"/>
      <c r="AX1203" s="36"/>
      <c r="AY1203" s="36"/>
      <c r="AZ1203" s="36"/>
      <c r="BA1203" s="36"/>
      <c r="BB1203" s="36"/>
      <c r="BC1203" s="36"/>
      <c r="BD1203" s="36"/>
      <c r="BE1203" s="36"/>
      <c r="BF1203" s="36"/>
      <c r="BG1203" s="36"/>
      <c r="BH1203" s="36"/>
      <c r="BI1203" s="36"/>
      <c r="BJ1203" s="36"/>
      <c r="BK1203" s="36"/>
      <c r="BL1203" s="36"/>
      <c r="BM1203" s="36"/>
      <c r="BN1203" s="36"/>
      <c r="BO1203" s="36"/>
      <c r="BP1203" s="36"/>
      <c r="BQ1203" s="36"/>
      <c r="BR1203" s="36"/>
      <c r="BS1203" s="36"/>
      <c r="BT1203" s="36"/>
      <c r="BU1203" s="36"/>
      <c r="BV1203" s="36"/>
      <c r="BW1203" s="36"/>
      <c r="BX1203" s="36"/>
      <c r="BY1203" s="36"/>
      <c r="BZ1203" s="36"/>
      <c r="CA1203" s="36"/>
      <c r="CB1203" s="36"/>
      <c r="CC1203" s="36"/>
      <c r="CD1203" s="36"/>
      <c r="CE1203" s="36"/>
      <c r="CF1203" s="36"/>
      <c r="CG1203" s="36"/>
      <c r="CH1203" s="36"/>
      <c r="CI1203" s="36"/>
      <c r="CJ1203" s="36"/>
      <c r="CK1203" s="36"/>
      <c r="CL1203" s="36"/>
      <c r="CM1203" s="36"/>
      <c r="CN1203" s="36"/>
      <c r="CO1203" s="36"/>
      <c r="CP1203" s="36"/>
      <c r="CQ1203" s="36"/>
      <c r="CR1203" s="36"/>
      <c r="CS1203" s="36"/>
      <c r="CT1203" s="36"/>
      <c r="CU1203" s="36"/>
      <c r="CV1203" s="36"/>
      <c r="CW1203" s="36"/>
      <c r="CX1203" s="36"/>
      <c r="CY1203" s="36"/>
      <c r="CZ1203" s="36"/>
      <c r="DA1203" s="36"/>
      <c r="DB1203" s="36"/>
      <c r="DC1203" s="36"/>
      <c r="DD1203" s="36"/>
      <c r="DE1203" s="36"/>
      <c r="DF1203" s="36"/>
      <c r="DG1203" s="36"/>
    </row>
    <row r="1204" spans="2:111" x14ac:dyDescent="0.5">
      <c r="B1204" s="36"/>
      <c r="C1204" s="36"/>
      <c r="D1204" s="36"/>
      <c r="E1204" s="36"/>
      <c r="F1204" s="36"/>
      <c r="G1204" s="36"/>
      <c r="H1204" s="36"/>
      <c r="I1204" s="36"/>
      <c r="J1204" s="36"/>
      <c r="K1204" s="36"/>
      <c r="L1204" s="36"/>
      <c r="M1204" s="36"/>
      <c r="N1204" s="36"/>
      <c r="O1204" s="36"/>
      <c r="P1204" s="36"/>
      <c r="Q1204" s="36"/>
      <c r="R1204" s="36"/>
      <c r="S1204" s="36"/>
      <c r="T1204" s="36"/>
      <c r="U1204" s="36"/>
      <c r="V1204" s="36"/>
      <c r="W1204" s="36"/>
      <c r="X1204" s="36"/>
      <c r="Y1204" s="36"/>
      <c r="Z1204" s="36"/>
      <c r="AA1204" s="36"/>
      <c r="AB1204" s="36"/>
      <c r="AC1204" s="36"/>
      <c r="AD1204" s="36"/>
      <c r="AE1204" s="36"/>
      <c r="AF1204" s="36"/>
      <c r="AG1204" s="36"/>
      <c r="AH1204" s="36"/>
      <c r="AI1204" s="36"/>
      <c r="AJ1204" s="36"/>
      <c r="AK1204" s="36"/>
      <c r="AL1204" s="36"/>
      <c r="AM1204" s="36"/>
      <c r="AN1204" s="36"/>
      <c r="AO1204" s="36"/>
      <c r="AP1204" s="36"/>
      <c r="AQ1204" s="36"/>
      <c r="AR1204" s="36"/>
      <c r="AS1204" s="36"/>
      <c r="AT1204" s="36"/>
      <c r="AU1204" s="36"/>
      <c r="AV1204" s="36"/>
      <c r="AW1204" s="36"/>
      <c r="AX1204" s="36"/>
      <c r="AY1204" s="36"/>
      <c r="AZ1204" s="36"/>
      <c r="BA1204" s="36"/>
      <c r="BB1204" s="36"/>
      <c r="BC1204" s="36"/>
      <c r="BD1204" s="36"/>
      <c r="BE1204" s="36"/>
      <c r="BF1204" s="36"/>
      <c r="BG1204" s="36"/>
      <c r="BH1204" s="36"/>
      <c r="BI1204" s="36"/>
      <c r="BJ1204" s="36"/>
      <c r="BK1204" s="36"/>
      <c r="BL1204" s="36"/>
      <c r="BM1204" s="36"/>
      <c r="BN1204" s="36"/>
      <c r="BO1204" s="36"/>
      <c r="BP1204" s="36"/>
      <c r="BQ1204" s="36"/>
      <c r="BR1204" s="36"/>
      <c r="BS1204" s="36"/>
      <c r="BT1204" s="36"/>
      <c r="BU1204" s="36"/>
      <c r="BV1204" s="36"/>
      <c r="BW1204" s="36"/>
      <c r="BX1204" s="36"/>
      <c r="BY1204" s="36"/>
      <c r="BZ1204" s="36"/>
      <c r="CA1204" s="36"/>
      <c r="CB1204" s="36"/>
      <c r="CC1204" s="36"/>
      <c r="CD1204" s="36"/>
      <c r="CE1204" s="36"/>
      <c r="CF1204" s="36"/>
      <c r="CG1204" s="36"/>
      <c r="CH1204" s="36"/>
      <c r="CI1204" s="36"/>
      <c r="CJ1204" s="36"/>
      <c r="CK1204" s="36"/>
      <c r="CL1204" s="36"/>
      <c r="CM1204" s="36"/>
      <c r="CN1204" s="36"/>
      <c r="CO1204" s="36"/>
      <c r="CP1204" s="36"/>
      <c r="CQ1204" s="36"/>
      <c r="CR1204" s="36"/>
      <c r="CS1204" s="36"/>
      <c r="CT1204" s="36"/>
      <c r="CU1204" s="36"/>
      <c r="CV1204" s="36"/>
      <c r="CW1204" s="36"/>
      <c r="CX1204" s="36"/>
      <c r="CY1204" s="36"/>
      <c r="CZ1204" s="36"/>
      <c r="DA1204" s="36"/>
      <c r="DB1204" s="36"/>
      <c r="DC1204" s="36"/>
      <c r="DD1204" s="36"/>
      <c r="DE1204" s="36"/>
      <c r="DF1204" s="36"/>
      <c r="DG1204" s="36"/>
    </row>
    <row r="1205" spans="2:111" x14ac:dyDescent="0.5">
      <c r="B1205" s="36"/>
      <c r="C1205" s="36"/>
      <c r="D1205" s="36"/>
      <c r="E1205" s="36"/>
      <c r="F1205" s="36"/>
      <c r="G1205" s="36"/>
      <c r="H1205" s="36"/>
      <c r="I1205" s="36"/>
      <c r="J1205" s="36"/>
      <c r="K1205" s="36"/>
      <c r="L1205" s="36"/>
      <c r="M1205" s="36"/>
      <c r="N1205" s="36"/>
      <c r="O1205" s="36"/>
      <c r="P1205" s="36"/>
      <c r="Q1205" s="36"/>
      <c r="R1205" s="36"/>
      <c r="S1205" s="36"/>
      <c r="T1205" s="36"/>
      <c r="U1205" s="36"/>
      <c r="V1205" s="36"/>
      <c r="W1205" s="36"/>
      <c r="X1205" s="36"/>
      <c r="Y1205" s="36"/>
      <c r="Z1205" s="36"/>
      <c r="AA1205" s="36"/>
      <c r="AB1205" s="36"/>
      <c r="AC1205" s="36"/>
      <c r="AD1205" s="36"/>
      <c r="AE1205" s="36"/>
      <c r="AF1205" s="36"/>
      <c r="AG1205" s="36"/>
      <c r="AH1205" s="36"/>
      <c r="AI1205" s="36"/>
      <c r="AJ1205" s="36"/>
      <c r="AK1205" s="36"/>
      <c r="AL1205" s="36"/>
      <c r="AM1205" s="36"/>
      <c r="AN1205" s="36"/>
      <c r="AO1205" s="36"/>
      <c r="AP1205" s="36"/>
      <c r="AQ1205" s="36"/>
      <c r="AR1205" s="36"/>
      <c r="AS1205" s="36"/>
      <c r="AT1205" s="36"/>
      <c r="AU1205" s="36"/>
      <c r="AV1205" s="36"/>
      <c r="AW1205" s="36"/>
      <c r="AX1205" s="36"/>
      <c r="AY1205" s="36"/>
      <c r="AZ1205" s="36"/>
      <c r="BA1205" s="36"/>
      <c r="BB1205" s="36"/>
      <c r="BC1205" s="36"/>
      <c r="BD1205" s="36"/>
      <c r="BE1205" s="36"/>
      <c r="BF1205" s="36"/>
      <c r="BG1205" s="36"/>
      <c r="BH1205" s="36"/>
      <c r="BI1205" s="36"/>
      <c r="BJ1205" s="36"/>
      <c r="BK1205" s="36"/>
      <c r="BL1205" s="36"/>
      <c r="BM1205" s="36"/>
      <c r="BN1205" s="36"/>
      <c r="BO1205" s="36"/>
      <c r="BP1205" s="36"/>
      <c r="BQ1205" s="36"/>
      <c r="BR1205" s="36"/>
      <c r="BS1205" s="36"/>
      <c r="BT1205" s="36"/>
      <c r="BU1205" s="36"/>
      <c r="BV1205" s="36"/>
      <c r="BW1205" s="36"/>
      <c r="BX1205" s="36"/>
      <c r="BY1205" s="36"/>
      <c r="BZ1205" s="36"/>
      <c r="CA1205" s="36"/>
      <c r="CB1205" s="36"/>
      <c r="CC1205" s="36"/>
      <c r="CD1205" s="36"/>
      <c r="CE1205" s="36"/>
      <c r="CF1205" s="36"/>
      <c r="CG1205" s="36"/>
      <c r="CH1205" s="36"/>
      <c r="CI1205" s="36"/>
      <c r="CJ1205" s="36"/>
      <c r="CK1205" s="36"/>
      <c r="CL1205" s="36"/>
      <c r="CM1205" s="36"/>
      <c r="CN1205" s="36"/>
      <c r="CO1205" s="36"/>
      <c r="CP1205" s="36"/>
      <c r="CQ1205" s="36"/>
      <c r="CR1205" s="36"/>
      <c r="CS1205" s="36"/>
      <c r="CT1205" s="36"/>
      <c r="CU1205" s="36"/>
      <c r="CV1205" s="36"/>
      <c r="CW1205" s="36"/>
      <c r="CX1205" s="36"/>
      <c r="CY1205" s="36"/>
      <c r="CZ1205" s="36"/>
      <c r="DA1205" s="36"/>
      <c r="DB1205" s="36"/>
      <c r="DC1205" s="36"/>
      <c r="DD1205" s="36"/>
      <c r="DE1205" s="36"/>
      <c r="DF1205" s="36"/>
      <c r="DG1205" s="36"/>
    </row>
    <row r="1206" spans="2:111" x14ac:dyDescent="0.5">
      <c r="B1206" s="36"/>
      <c r="C1206" s="36"/>
      <c r="D1206" s="36"/>
      <c r="E1206" s="36"/>
      <c r="F1206" s="36"/>
      <c r="G1206" s="36"/>
      <c r="H1206" s="36"/>
      <c r="I1206" s="36"/>
      <c r="J1206" s="36"/>
      <c r="K1206" s="36"/>
      <c r="L1206" s="36"/>
      <c r="M1206" s="36"/>
      <c r="N1206" s="36"/>
      <c r="O1206" s="36"/>
      <c r="P1206" s="36"/>
      <c r="Q1206" s="36"/>
      <c r="R1206" s="36"/>
      <c r="S1206" s="36"/>
      <c r="T1206" s="36"/>
      <c r="U1206" s="36"/>
      <c r="V1206" s="36"/>
      <c r="W1206" s="36"/>
      <c r="X1206" s="36"/>
      <c r="Y1206" s="36"/>
      <c r="Z1206" s="36"/>
      <c r="AA1206" s="36"/>
      <c r="AB1206" s="36"/>
      <c r="AC1206" s="36"/>
      <c r="AD1206" s="36"/>
      <c r="AE1206" s="36"/>
      <c r="AF1206" s="36"/>
      <c r="AG1206" s="36"/>
      <c r="AH1206" s="36"/>
      <c r="AI1206" s="36"/>
      <c r="AJ1206" s="36"/>
      <c r="AK1206" s="36"/>
      <c r="AL1206" s="36"/>
      <c r="AM1206" s="36"/>
      <c r="AN1206" s="36"/>
      <c r="AO1206" s="36"/>
      <c r="AP1206" s="36"/>
      <c r="AQ1206" s="36"/>
      <c r="AR1206" s="36"/>
      <c r="AS1206" s="36"/>
      <c r="AT1206" s="36"/>
      <c r="AU1206" s="36"/>
      <c r="AV1206" s="36"/>
      <c r="AW1206" s="36"/>
      <c r="AX1206" s="36"/>
      <c r="AY1206" s="36"/>
      <c r="AZ1206" s="36"/>
      <c r="BA1206" s="36"/>
      <c r="BB1206" s="36"/>
      <c r="BC1206" s="36"/>
      <c r="BD1206" s="36"/>
      <c r="BE1206" s="36"/>
      <c r="BF1206" s="36"/>
      <c r="BG1206" s="36"/>
      <c r="BH1206" s="36"/>
      <c r="BI1206" s="36"/>
      <c r="BJ1206" s="36"/>
      <c r="BK1206" s="36"/>
      <c r="BL1206" s="36"/>
      <c r="BM1206" s="36"/>
      <c r="BN1206" s="36"/>
      <c r="BO1206" s="36"/>
      <c r="BP1206" s="36"/>
      <c r="BQ1206" s="36"/>
      <c r="BR1206" s="36"/>
      <c r="BS1206" s="36"/>
      <c r="BT1206" s="36"/>
      <c r="BU1206" s="36"/>
      <c r="BV1206" s="36"/>
      <c r="BW1206" s="36"/>
      <c r="BX1206" s="36"/>
      <c r="BY1206" s="36"/>
      <c r="BZ1206" s="36"/>
      <c r="CA1206" s="36"/>
      <c r="CB1206" s="36"/>
      <c r="CC1206" s="36"/>
      <c r="CD1206" s="36"/>
      <c r="CE1206" s="36"/>
      <c r="CF1206" s="36"/>
      <c r="CG1206" s="36"/>
      <c r="CH1206" s="36"/>
      <c r="CI1206" s="36"/>
      <c r="CJ1206" s="36"/>
      <c r="CK1206" s="36"/>
      <c r="CL1206" s="36"/>
      <c r="CM1206" s="36"/>
      <c r="CN1206" s="36"/>
      <c r="CO1206" s="36"/>
      <c r="CP1206" s="36"/>
      <c r="CQ1206" s="36"/>
      <c r="CR1206" s="36"/>
      <c r="CS1206" s="36"/>
      <c r="CT1206" s="36"/>
      <c r="CU1206" s="36"/>
      <c r="CV1206" s="36"/>
      <c r="CW1206" s="36"/>
      <c r="CX1206" s="36"/>
      <c r="CY1206" s="36"/>
      <c r="CZ1206" s="36"/>
      <c r="DA1206" s="36"/>
      <c r="DB1206" s="36"/>
      <c r="DC1206" s="36"/>
      <c r="DD1206" s="36"/>
      <c r="DE1206" s="36"/>
      <c r="DF1206" s="36"/>
      <c r="DG1206" s="36"/>
    </row>
    <row r="1207" spans="2:111" x14ac:dyDescent="0.5">
      <c r="B1207" s="36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36"/>
      <c r="Q1207" s="36"/>
      <c r="R1207" s="36"/>
      <c r="S1207" s="36"/>
      <c r="T1207" s="36"/>
      <c r="U1207" s="36"/>
      <c r="V1207" s="36"/>
      <c r="W1207" s="36"/>
      <c r="X1207" s="36"/>
      <c r="Y1207" s="36"/>
      <c r="Z1207" s="36"/>
      <c r="AA1207" s="36"/>
      <c r="AB1207" s="36"/>
      <c r="AC1207" s="36"/>
      <c r="AD1207" s="36"/>
      <c r="AE1207" s="36"/>
      <c r="AF1207" s="36"/>
      <c r="AG1207" s="36"/>
      <c r="AH1207" s="36"/>
      <c r="AI1207" s="36"/>
      <c r="AJ1207" s="36"/>
      <c r="AK1207" s="36"/>
      <c r="AL1207" s="36"/>
      <c r="AM1207" s="36"/>
      <c r="AN1207" s="36"/>
      <c r="AO1207" s="36"/>
      <c r="AP1207" s="36"/>
      <c r="AQ1207" s="36"/>
      <c r="AR1207" s="36"/>
      <c r="AS1207" s="36"/>
      <c r="AT1207" s="36"/>
      <c r="AU1207" s="36"/>
      <c r="AV1207" s="36"/>
      <c r="AW1207" s="36"/>
      <c r="AX1207" s="36"/>
      <c r="AY1207" s="36"/>
      <c r="AZ1207" s="36"/>
      <c r="BA1207" s="36"/>
      <c r="BB1207" s="36"/>
      <c r="BC1207" s="36"/>
      <c r="BD1207" s="36"/>
      <c r="BE1207" s="36"/>
      <c r="BF1207" s="36"/>
      <c r="BG1207" s="36"/>
      <c r="BH1207" s="36"/>
      <c r="BI1207" s="36"/>
      <c r="BJ1207" s="36"/>
      <c r="BK1207" s="36"/>
      <c r="BL1207" s="36"/>
      <c r="BM1207" s="36"/>
      <c r="BN1207" s="36"/>
      <c r="BO1207" s="36"/>
      <c r="BP1207" s="36"/>
      <c r="BQ1207" s="36"/>
      <c r="BR1207" s="36"/>
      <c r="BS1207" s="36"/>
      <c r="BT1207" s="36"/>
      <c r="BU1207" s="36"/>
      <c r="BV1207" s="36"/>
      <c r="BW1207" s="36"/>
      <c r="BX1207" s="36"/>
      <c r="BY1207" s="36"/>
      <c r="BZ1207" s="36"/>
      <c r="CA1207" s="36"/>
      <c r="CB1207" s="36"/>
      <c r="CC1207" s="36"/>
      <c r="CD1207" s="36"/>
      <c r="CE1207" s="36"/>
      <c r="CF1207" s="36"/>
      <c r="CG1207" s="36"/>
      <c r="CH1207" s="36"/>
      <c r="CI1207" s="36"/>
      <c r="CJ1207" s="36"/>
      <c r="CK1207" s="36"/>
      <c r="CL1207" s="36"/>
      <c r="CM1207" s="36"/>
      <c r="CN1207" s="36"/>
      <c r="CO1207" s="36"/>
      <c r="CP1207" s="36"/>
      <c r="CQ1207" s="36"/>
      <c r="CR1207" s="36"/>
      <c r="CS1207" s="36"/>
      <c r="CT1207" s="36"/>
      <c r="CU1207" s="36"/>
      <c r="CV1207" s="36"/>
      <c r="CW1207" s="36"/>
      <c r="CX1207" s="36"/>
      <c r="CY1207" s="36"/>
      <c r="CZ1207" s="36"/>
      <c r="DA1207" s="36"/>
      <c r="DB1207" s="36"/>
      <c r="DC1207" s="36"/>
      <c r="DD1207" s="36"/>
      <c r="DE1207" s="36"/>
      <c r="DF1207" s="36"/>
      <c r="DG1207" s="36"/>
    </row>
    <row r="1208" spans="2:111" x14ac:dyDescent="0.5">
      <c r="B1208" s="36"/>
      <c r="C1208" s="36"/>
      <c r="D1208" s="36"/>
      <c r="E1208" s="36"/>
      <c r="F1208" s="36"/>
      <c r="G1208" s="36"/>
      <c r="H1208" s="36"/>
      <c r="I1208" s="36"/>
      <c r="J1208" s="36"/>
      <c r="K1208" s="36"/>
      <c r="L1208" s="36"/>
      <c r="M1208" s="36"/>
      <c r="N1208" s="36"/>
      <c r="O1208" s="36"/>
      <c r="P1208" s="36"/>
      <c r="Q1208" s="36"/>
      <c r="R1208" s="36"/>
      <c r="S1208" s="36"/>
      <c r="T1208" s="36"/>
      <c r="U1208" s="36"/>
      <c r="V1208" s="36"/>
      <c r="W1208" s="36"/>
      <c r="X1208" s="36"/>
      <c r="Y1208" s="36"/>
      <c r="Z1208" s="36"/>
      <c r="AA1208" s="36"/>
      <c r="AB1208" s="36"/>
      <c r="AC1208" s="36"/>
      <c r="AD1208" s="36"/>
      <c r="AE1208" s="36"/>
      <c r="AF1208" s="36"/>
      <c r="AG1208" s="36"/>
      <c r="AH1208" s="36"/>
      <c r="AI1208" s="36"/>
      <c r="AJ1208" s="36"/>
      <c r="AK1208" s="36"/>
      <c r="AL1208" s="36"/>
      <c r="AM1208" s="36"/>
      <c r="AN1208" s="36"/>
      <c r="AO1208" s="36"/>
      <c r="AP1208" s="36"/>
      <c r="AQ1208" s="36"/>
      <c r="AR1208" s="36"/>
      <c r="AS1208" s="36"/>
      <c r="AT1208" s="36"/>
      <c r="AU1208" s="36"/>
      <c r="AV1208" s="36"/>
      <c r="AW1208" s="36"/>
      <c r="AX1208" s="36"/>
      <c r="AY1208" s="36"/>
      <c r="AZ1208" s="36"/>
      <c r="BA1208" s="36"/>
      <c r="BB1208" s="36"/>
      <c r="BC1208" s="36"/>
      <c r="BD1208" s="36"/>
      <c r="BE1208" s="36"/>
      <c r="BF1208" s="36"/>
      <c r="BG1208" s="36"/>
      <c r="BH1208" s="36"/>
      <c r="BI1208" s="36"/>
      <c r="BJ1208" s="36"/>
      <c r="BK1208" s="36"/>
      <c r="BL1208" s="36"/>
      <c r="BM1208" s="36"/>
      <c r="BN1208" s="36"/>
      <c r="BO1208" s="36"/>
      <c r="BP1208" s="36"/>
      <c r="BQ1208" s="36"/>
      <c r="BR1208" s="36"/>
      <c r="BS1208" s="36"/>
      <c r="BT1208" s="36"/>
      <c r="BU1208" s="36"/>
      <c r="BV1208" s="36"/>
      <c r="BW1208" s="36"/>
      <c r="BX1208" s="36"/>
      <c r="BY1208" s="36"/>
      <c r="BZ1208" s="36"/>
      <c r="CA1208" s="36"/>
      <c r="CB1208" s="36"/>
      <c r="CC1208" s="36"/>
      <c r="CD1208" s="36"/>
      <c r="CE1208" s="36"/>
      <c r="CF1208" s="36"/>
      <c r="CG1208" s="36"/>
      <c r="CH1208" s="36"/>
      <c r="CI1208" s="36"/>
      <c r="CJ1208" s="36"/>
      <c r="CK1208" s="36"/>
      <c r="CL1208" s="36"/>
      <c r="CM1208" s="36"/>
      <c r="CN1208" s="36"/>
      <c r="CO1208" s="36"/>
      <c r="CP1208" s="36"/>
      <c r="CQ1208" s="36"/>
      <c r="CR1208" s="36"/>
      <c r="CS1208" s="36"/>
      <c r="CT1208" s="36"/>
      <c r="CU1208" s="36"/>
      <c r="CV1208" s="36"/>
      <c r="CW1208" s="36"/>
      <c r="CX1208" s="36"/>
      <c r="CY1208" s="36"/>
      <c r="CZ1208" s="36"/>
      <c r="DA1208" s="36"/>
      <c r="DB1208" s="36"/>
      <c r="DC1208" s="36"/>
      <c r="DD1208" s="36"/>
      <c r="DE1208" s="36"/>
      <c r="DF1208" s="36"/>
      <c r="DG1208" s="36"/>
    </row>
    <row r="1209" spans="2:111" x14ac:dyDescent="0.5">
      <c r="B1209" s="36"/>
      <c r="C1209" s="36"/>
      <c r="D1209" s="36"/>
      <c r="E1209" s="36"/>
      <c r="F1209" s="36"/>
      <c r="G1209" s="36"/>
      <c r="H1209" s="36"/>
      <c r="I1209" s="36"/>
      <c r="J1209" s="36"/>
      <c r="K1209" s="36"/>
      <c r="L1209" s="36"/>
      <c r="M1209" s="36"/>
      <c r="N1209" s="36"/>
      <c r="O1209" s="36"/>
      <c r="P1209" s="36"/>
      <c r="Q1209" s="36"/>
      <c r="R1209" s="36"/>
      <c r="S1209" s="36"/>
      <c r="T1209" s="36"/>
      <c r="U1209" s="36"/>
      <c r="V1209" s="36"/>
      <c r="W1209" s="36"/>
      <c r="X1209" s="36"/>
      <c r="Y1209" s="36"/>
      <c r="Z1209" s="36"/>
      <c r="AA1209" s="36"/>
      <c r="AB1209" s="36"/>
      <c r="AC1209" s="36"/>
      <c r="AD1209" s="36"/>
      <c r="AE1209" s="36"/>
      <c r="AF1209" s="36"/>
      <c r="AG1209" s="36"/>
      <c r="AH1209" s="36"/>
      <c r="AI1209" s="36"/>
      <c r="AJ1209" s="36"/>
      <c r="AK1209" s="36"/>
      <c r="AL1209" s="36"/>
      <c r="AM1209" s="36"/>
      <c r="AN1209" s="36"/>
      <c r="AO1209" s="36"/>
      <c r="AP1209" s="36"/>
      <c r="AQ1209" s="36"/>
      <c r="AR1209" s="36"/>
      <c r="AS1209" s="36"/>
      <c r="AT1209" s="36"/>
      <c r="AU1209" s="36"/>
      <c r="AV1209" s="36"/>
      <c r="AW1209" s="36"/>
      <c r="AX1209" s="36"/>
      <c r="AY1209" s="36"/>
      <c r="AZ1209" s="36"/>
      <c r="BA1209" s="36"/>
      <c r="BB1209" s="36"/>
      <c r="BC1209" s="36"/>
      <c r="BD1209" s="36"/>
      <c r="BE1209" s="36"/>
      <c r="BF1209" s="36"/>
      <c r="BG1209" s="36"/>
      <c r="BH1209" s="36"/>
      <c r="BI1209" s="36"/>
      <c r="BJ1209" s="36"/>
      <c r="BK1209" s="36"/>
      <c r="BL1209" s="36"/>
      <c r="BM1209" s="36"/>
      <c r="BN1209" s="36"/>
      <c r="BO1209" s="36"/>
      <c r="BP1209" s="36"/>
      <c r="BQ1209" s="36"/>
      <c r="BR1209" s="36"/>
      <c r="BS1209" s="36"/>
      <c r="BT1209" s="36"/>
      <c r="BU1209" s="36"/>
      <c r="BV1209" s="36"/>
      <c r="BW1209" s="36"/>
      <c r="BX1209" s="36"/>
      <c r="BY1209" s="36"/>
      <c r="BZ1209" s="36"/>
      <c r="CA1209" s="36"/>
      <c r="CB1209" s="36"/>
      <c r="CC1209" s="36"/>
      <c r="CD1209" s="36"/>
      <c r="CE1209" s="36"/>
      <c r="CF1209" s="36"/>
      <c r="CG1209" s="36"/>
      <c r="CH1209" s="36"/>
      <c r="CI1209" s="36"/>
      <c r="CJ1209" s="36"/>
      <c r="CK1209" s="36"/>
      <c r="CL1209" s="36"/>
      <c r="CM1209" s="36"/>
      <c r="CN1209" s="36"/>
      <c r="CO1209" s="36"/>
      <c r="CP1209" s="36"/>
      <c r="CQ1209" s="36"/>
      <c r="CR1209" s="36"/>
      <c r="CS1209" s="36"/>
      <c r="CT1209" s="36"/>
      <c r="CU1209" s="36"/>
      <c r="CV1209" s="36"/>
      <c r="CW1209" s="36"/>
      <c r="CX1209" s="36"/>
      <c r="CY1209" s="36"/>
      <c r="CZ1209" s="36"/>
      <c r="DA1209" s="36"/>
      <c r="DB1209" s="36"/>
      <c r="DC1209" s="36"/>
      <c r="DD1209" s="36"/>
      <c r="DE1209" s="36"/>
      <c r="DF1209" s="36"/>
      <c r="DG1209" s="36"/>
    </row>
    <row r="1210" spans="2:111" x14ac:dyDescent="0.5">
      <c r="B1210" s="36"/>
      <c r="C1210" s="36"/>
      <c r="D1210" s="36"/>
      <c r="E1210" s="36"/>
      <c r="F1210" s="36"/>
      <c r="G1210" s="36"/>
      <c r="H1210" s="36"/>
      <c r="I1210" s="36"/>
      <c r="J1210" s="36"/>
      <c r="K1210" s="36"/>
      <c r="L1210" s="36"/>
      <c r="M1210" s="36"/>
      <c r="N1210" s="36"/>
      <c r="O1210" s="36"/>
      <c r="P1210" s="36"/>
      <c r="Q1210" s="36"/>
      <c r="R1210" s="36"/>
      <c r="S1210" s="36"/>
      <c r="T1210" s="36"/>
      <c r="U1210" s="36"/>
      <c r="V1210" s="36"/>
      <c r="W1210" s="36"/>
      <c r="X1210" s="36"/>
      <c r="Y1210" s="36"/>
      <c r="Z1210" s="36"/>
      <c r="AA1210" s="36"/>
      <c r="AB1210" s="36"/>
      <c r="AC1210" s="36"/>
      <c r="AD1210" s="36"/>
      <c r="AE1210" s="36"/>
      <c r="AF1210" s="36"/>
      <c r="AG1210" s="36"/>
      <c r="AH1210" s="36"/>
      <c r="AI1210" s="36"/>
      <c r="AJ1210" s="36"/>
      <c r="AK1210" s="36"/>
      <c r="AL1210" s="36"/>
      <c r="AM1210" s="36"/>
      <c r="AN1210" s="36"/>
      <c r="AO1210" s="36"/>
      <c r="AP1210" s="36"/>
      <c r="AQ1210" s="36"/>
      <c r="AR1210" s="36"/>
      <c r="AS1210" s="36"/>
      <c r="AT1210" s="36"/>
      <c r="AU1210" s="36"/>
      <c r="AV1210" s="36"/>
      <c r="AW1210" s="36"/>
      <c r="AX1210" s="36"/>
      <c r="AY1210" s="36"/>
      <c r="AZ1210" s="36"/>
      <c r="BA1210" s="36"/>
      <c r="BB1210" s="36"/>
      <c r="BC1210" s="36"/>
      <c r="BD1210" s="36"/>
      <c r="BE1210" s="36"/>
      <c r="BF1210" s="36"/>
      <c r="BG1210" s="36"/>
      <c r="BH1210" s="36"/>
      <c r="BI1210" s="36"/>
      <c r="BJ1210" s="36"/>
      <c r="BK1210" s="36"/>
      <c r="BL1210" s="36"/>
      <c r="BM1210" s="36"/>
      <c r="BN1210" s="36"/>
      <c r="BO1210" s="36"/>
      <c r="BP1210" s="36"/>
      <c r="BQ1210" s="36"/>
      <c r="BR1210" s="36"/>
      <c r="BS1210" s="36"/>
      <c r="BT1210" s="36"/>
      <c r="BU1210" s="36"/>
      <c r="BV1210" s="36"/>
      <c r="BW1210" s="36"/>
      <c r="BX1210" s="36"/>
      <c r="BY1210" s="36"/>
      <c r="BZ1210" s="36"/>
      <c r="CA1210" s="36"/>
      <c r="CB1210" s="36"/>
      <c r="CC1210" s="36"/>
      <c r="CD1210" s="36"/>
      <c r="CE1210" s="36"/>
      <c r="CF1210" s="36"/>
      <c r="CG1210" s="36"/>
      <c r="CH1210" s="36"/>
      <c r="CI1210" s="36"/>
      <c r="CJ1210" s="36"/>
      <c r="CK1210" s="36"/>
      <c r="CL1210" s="36"/>
      <c r="CM1210" s="36"/>
      <c r="CN1210" s="36"/>
      <c r="CO1210" s="36"/>
      <c r="CP1210" s="36"/>
      <c r="CQ1210" s="36"/>
      <c r="CR1210" s="36"/>
      <c r="CS1210" s="36"/>
      <c r="CT1210" s="36"/>
      <c r="CU1210" s="36"/>
      <c r="CV1210" s="36"/>
      <c r="CW1210" s="36"/>
      <c r="CX1210" s="36"/>
      <c r="CY1210" s="36"/>
      <c r="CZ1210" s="36"/>
      <c r="DA1210" s="36"/>
      <c r="DB1210" s="36"/>
      <c r="DC1210" s="36"/>
      <c r="DD1210" s="36"/>
      <c r="DE1210" s="36"/>
      <c r="DF1210" s="36"/>
      <c r="DG1210" s="36"/>
    </row>
    <row r="1211" spans="2:111" x14ac:dyDescent="0.5">
      <c r="B1211" s="36"/>
      <c r="C1211" s="36"/>
      <c r="D1211" s="36"/>
      <c r="E1211" s="36"/>
      <c r="F1211" s="36"/>
      <c r="G1211" s="36"/>
      <c r="H1211" s="36"/>
      <c r="I1211" s="36"/>
      <c r="J1211" s="36"/>
      <c r="K1211" s="36"/>
      <c r="L1211" s="36"/>
      <c r="M1211" s="36"/>
      <c r="N1211" s="36"/>
      <c r="O1211" s="36"/>
      <c r="P1211" s="36"/>
      <c r="Q1211" s="36"/>
      <c r="R1211" s="36"/>
      <c r="S1211" s="36"/>
      <c r="T1211" s="36"/>
      <c r="U1211" s="36"/>
      <c r="V1211" s="36"/>
      <c r="W1211" s="36"/>
      <c r="X1211" s="36"/>
      <c r="Y1211" s="36"/>
      <c r="Z1211" s="36"/>
      <c r="AA1211" s="36"/>
      <c r="AB1211" s="36"/>
      <c r="AC1211" s="36"/>
      <c r="AD1211" s="36"/>
      <c r="AE1211" s="36"/>
      <c r="AF1211" s="36"/>
      <c r="AG1211" s="36"/>
      <c r="AH1211" s="36"/>
      <c r="AI1211" s="36"/>
      <c r="AJ1211" s="36"/>
      <c r="AK1211" s="36"/>
      <c r="AL1211" s="36"/>
      <c r="AM1211" s="36"/>
      <c r="AN1211" s="36"/>
      <c r="AO1211" s="36"/>
      <c r="AP1211" s="36"/>
      <c r="AQ1211" s="36"/>
      <c r="AR1211" s="36"/>
      <c r="AS1211" s="36"/>
      <c r="AT1211" s="36"/>
      <c r="AU1211" s="36"/>
      <c r="AV1211" s="36"/>
      <c r="AW1211" s="36"/>
      <c r="AX1211" s="36"/>
      <c r="AY1211" s="36"/>
      <c r="AZ1211" s="36"/>
      <c r="BA1211" s="36"/>
      <c r="BB1211" s="36"/>
      <c r="BC1211" s="36"/>
      <c r="BD1211" s="36"/>
      <c r="BE1211" s="36"/>
      <c r="BF1211" s="36"/>
      <c r="BG1211" s="36"/>
      <c r="BH1211" s="36"/>
      <c r="BI1211" s="36"/>
      <c r="BJ1211" s="36"/>
      <c r="BK1211" s="36"/>
      <c r="BL1211" s="36"/>
      <c r="BM1211" s="36"/>
      <c r="BN1211" s="36"/>
      <c r="BO1211" s="36"/>
      <c r="BP1211" s="36"/>
      <c r="BQ1211" s="36"/>
      <c r="BR1211" s="36"/>
      <c r="BS1211" s="36"/>
      <c r="BT1211" s="36"/>
      <c r="BU1211" s="36"/>
      <c r="BV1211" s="36"/>
      <c r="BW1211" s="36"/>
      <c r="BX1211" s="36"/>
      <c r="BY1211" s="36"/>
      <c r="BZ1211" s="36"/>
      <c r="CA1211" s="36"/>
      <c r="CB1211" s="36"/>
      <c r="CC1211" s="36"/>
      <c r="CD1211" s="36"/>
      <c r="CE1211" s="36"/>
      <c r="CF1211" s="36"/>
      <c r="CG1211" s="36"/>
      <c r="CH1211" s="36"/>
      <c r="CI1211" s="36"/>
      <c r="CJ1211" s="36"/>
      <c r="CK1211" s="36"/>
      <c r="CL1211" s="36"/>
      <c r="CM1211" s="36"/>
      <c r="CN1211" s="36"/>
      <c r="CO1211" s="36"/>
      <c r="CP1211" s="36"/>
      <c r="CQ1211" s="36"/>
      <c r="CR1211" s="36"/>
      <c r="CS1211" s="36"/>
      <c r="CT1211" s="36"/>
      <c r="CU1211" s="36"/>
      <c r="CV1211" s="36"/>
      <c r="CW1211" s="36"/>
      <c r="CX1211" s="36"/>
      <c r="CY1211" s="36"/>
      <c r="CZ1211" s="36"/>
      <c r="DA1211" s="36"/>
      <c r="DB1211" s="36"/>
      <c r="DC1211" s="36"/>
      <c r="DD1211" s="36"/>
      <c r="DE1211" s="36"/>
      <c r="DF1211" s="36"/>
      <c r="DG1211" s="36"/>
    </row>
    <row r="1212" spans="2:111" x14ac:dyDescent="0.5">
      <c r="B1212" s="36"/>
      <c r="C1212" s="36"/>
      <c r="D1212" s="36"/>
      <c r="E1212" s="36"/>
      <c r="F1212" s="36"/>
      <c r="G1212" s="36"/>
      <c r="H1212" s="36"/>
      <c r="I1212" s="36"/>
      <c r="J1212" s="36"/>
      <c r="K1212" s="36"/>
      <c r="L1212" s="36"/>
      <c r="M1212" s="36"/>
      <c r="N1212" s="36"/>
      <c r="O1212" s="36"/>
      <c r="P1212" s="36"/>
      <c r="Q1212" s="36"/>
      <c r="R1212" s="36"/>
      <c r="S1212" s="36"/>
      <c r="T1212" s="36"/>
      <c r="U1212" s="36"/>
      <c r="V1212" s="36"/>
      <c r="W1212" s="36"/>
      <c r="X1212" s="36"/>
      <c r="Y1212" s="36"/>
      <c r="Z1212" s="36"/>
      <c r="AA1212" s="36"/>
      <c r="AB1212" s="36"/>
      <c r="AC1212" s="36"/>
      <c r="AD1212" s="36"/>
      <c r="AE1212" s="36"/>
      <c r="AF1212" s="36"/>
      <c r="AG1212" s="36"/>
      <c r="AH1212" s="36"/>
      <c r="AI1212" s="36"/>
      <c r="AJ1212" s="36"/>
      <c r="AK1212" s="36"/>
      <c r="AL1212" s="36"/>
      <c r="AM1212" s="36"/>
      <c r="AN1212" s="36"/>
      <c r="AO1212" s="36"/>
      <c r="AP1212" s="36"/>
      <c r="AQ1212" s="36"/>
      <c r="AR1212" s="36"/>
      <c r="AS1212" s="36"/>
      <c r="AT1212" s="36"/>
      <c r="AU1212" s="36"/>
      <c r="AV1212" s="36"/>
      <c r="AW1212" s="36"/>
      <c r="AX1212" s="36"/>
      <c r="AY1212" s="36"/>
      <c r="AZ1212" s="36"/>
      <c r="BA1212" s="36"/>
      <c r="BB1212" s="36"/>
      <c r="BC1212" s="36"/>
      <c r="BD1212" s="36"/>
      <c r="BE1212" s="36"/>
      <c r="BF1212" s="36"/>
      <c r="BG1212" s="36"/>
      <c r="BH1212" s="36"/>
      <c r="BI1212" s="36"/>
      <c r="BJ1212" s="36"/>
      <c r="BK1212" s="36"/>
      <c r="BL1212" s="36"/>
      <c r="BM1212" s="36"/>
      <c r="BN1212" s="36"/>
      <c r="BO1212" s="36"/>
      <c r="BP1212" s="36"/>
      <c r="BQ1212" s="36"/>
      <c r="BR1212" s="36"/>
      <c r="BS1212" s="36"/>
      <c r="BT1212" s="36"/>
      <c r="BU1212" s="36"/>
      <c r="BV1212" s="36"/>
      <c r="BW1212" s="36"/>
      <c r="BX1212" s="36"/>
      <c r="BY1212" s="36"/>
      <c r="BZ1212" s="36"/>
      <c r="CA1212" s="36"/>
      <c r="CB1212" s="36"/>
      <c r="CC1212" s="36"/>
      <c r="CD1212" s="36"/>
      <c r="CE1212" s="36"/>
      <c r="CF1212" s="36"/>
      <c r="CG1212" s="36"/>
      <c r="CH1212" s="36"/>
      <c r="CI1212" s="36"/>
      <c r="CJ1212" s="36"/>
      <c r="CK1212" s="36"/>
      <c r="CL1212" s="36"/>
      <c r="CM1212" s="36"/>
      <c r="CN1212" s="36"/>
      <c r="CO1212" s="36"/>
      <c r="CP1212" s="36"/>
      <c r="CQ1212" s="36"/>
      <c r="CR1212" s="36"/>
      <c r="CS1212" s="36"/>
      <c r="CT1212" s="36"/>
      <c r="CU1212" s="36"/>
      <c r="CV1212" s="36"/>
      <c r="CW1212" s="36"/>
      <c r="CX1212" s="36"/>
      <c r="CY1212" s="36"/>
      <c r="CZ1212" s="36"/>
      <c r="DA1212" s="36"/>
      <c r="DB1212" s="36"/>
      <c r="DC1212" s="36"/>
      <c r="DD1212" s="36"/>
      <c r="DE1212" s="36"/>
      <c r="DF1212" s="36"/>
      <c r="DG1212" s="36"/>
    </row>
    <row r="1213" spans="2:111" x14ac:dyDescent="0.5">
      <c r="B1213" s="36"/>
      <c r="C1213" s="36"/>
      <c r="D1213" s="36"/>
      <c r="E1213" s="36"/>
      <c r="F1213" s="36"/>
      <c r="G1213" s="36"/>
      <c r="H1213" s="36"/>
      <c r="I1213" s="36"/>
      <c r="J1213" s="36"/>
      <c r="K1213" s="36"/>
      <c r="L1213" s="36"/>
      <c r="M1213" s="36"/>
      <c r="N1213" s="36"/>
      <c r="O1213" s="36"/>
      <c r="P1213" s="36"/>
      <c r="Q1213" s="36"/>
      <c r="R1213" s="36"/>
      <c r="S1213" s="36"/>
      <c r="T1213" s="36"/>
      <c r="U1213" s="36"/>
      <c r="V1213" s="36"/>
      <c r="W1213" s="36"/>
      <c r="X1213" s="36"/>
      <c r="Y1213" s="36"/>
      <c r="Z1213" s="36"/>
      <c r="AA1213" s="36"/>
      <c r="AB1213" s="36"/>
      <c r="AC1213" s="36"/>
      <c r="AD1213" s="36"/>
      <c r="AE1213" s="36"/>
      <c r="AF1213" s="36"/>
      <c r="AG1213" s="36"/>
      <c r="AH1213" s="36"/>
      <c r="AI1213" s="36"/>
      <c r="AJ1213" s="36"/>
      <c r="AK1213" s="36"/>
      <c r="AL1213" s="36"/>
      <c r="AM1213" s="36"/>
      <c r="AN1213" s="36"/>
      <c r="AO1213" s="36"/>
      <c r="AP1213" s="36"/>
      <c r="AQ1213" s="36"/>
      <c r="AR1213" s="36"/>
      <c r="AS1213" s="36"/>
      <c r="AT1213" s="36"/>
      <c r="AU1213" s="36"/>
      <c r="AV1213" s="36"/>
      <c r="AW1213" s="36"/>
      <c r="AX1213" s="36"/>
      <c r="AY1213" s="36"/>
      <c r="AZ1213" s="36"/>
      <c r="BA1213" s="36"/>
      <c r="BB1213" s="36"/>
      <c r="BC1213" s="36"/>
      <c r="BD1213" s="36"/>
      <c r="BE1213" s="36"/>
      <c r="BF1213" s="36"/>
      <c r="BG1213" s="36"/>
      <c r="BH1213" s="36"/>
      <c r="BI1213" s="36"/>
      <c r="BJ1213" s="36"/>
      <c r="BK1213" s="36"/>
      <c r="BL1213" s="36"/>
      <c r="BM1213" s="36"/>
      <c r="BN1213" s="36"/>
      <c r="BO1213" s="36"/>
      <c r="BP1213" s="36"/>
      <c r="BQ1213" s="36"/>
      <c r="BR1213" s="36"/>
      <c r="BS1213" s="36"/>
      <c r="BT1213" s="36"/>
      <c r="BU1213" s="36"/>
      <c r="BV1213" s="36"/>
      <c r="BW1213" s="36"/>
      <c r="BX1213" s="36"/>
      <c r="BY1213" s="36"/>
      <c r="BZ1213" s="36"/>
      <c r="CA1213" s="36"/>
      <c r="CB1213" s="36"/>
      <c r="CC1213" s="36"/>
      <c r="CD1213" s="36"/>
      <c r="CE1213" s="36"/>
      <c r="CF1213" s="36"/>
      <c r="CG1213" s="36"/>
      <c r="CH1213" s="36"/>
      <c r="CI1213" s="36"/>
      <c r="CJ1213" s="36"/>
      <c r="CK1213" s="36"/>
      <c r="CL1213" s="36"/>
      <c r="CM1213" s="36"/>
      <c r="CN1213" s="36"/>
      <c r="CO1213" s="36"/>
      <c r="CP1213" s="36"/>
      <c r="CQ1213" s="36"/>
      <c r="CR1213" s="36"/>
      <c r="CS1213" s="36"/>
      <c r="CT1213" s="36"/>
      <c r="CU1213" s="36"/>
      <c r="CV1213" s="36"/>
      <c r="CW1213" s="36"/>
      <c r="CX1213" s="36"/>
      <c r="CY1213" s="36"/>
      <c r="CZ1213" s="36"/>
      <c r="DA1213" s="36"/>
      <c r="DB1213" s="36"/>
      <c r="DC1213" s="36"/>
      <c r="DD1213" s="36"/>
      <c r="DE1213" s="36"/>
      <c r="DF1213" s="36"/>
      <c r="DG1213" s="36"/>
    </row>
    <row r="1214" spans="2:111" x14ac:dyDescent="0.5">
      <c r="B1214" s="36"/>
      <c r="C1214" s="36"/>
      <c r="D1214" s="36"/>
      <c r="E1214" s="36"/>
      <c r="F1214" s="36"/>
      <c r="G1214" s="36"/>
      <c r="H1214" s="36"/>
      <c r="I1214" s="36"/>
      <c r="J1214" s="36"/>
      <c r="K1214" s="36"/>
      <c r="L1214" s="36"/>
      <c r="M1214" s="36"/>
      <c r="N1214" s="36"/>
      <c r="O1214" s="36"/>
      <c r="P1214" s="36"/>
      <c r="Q1214" s="36"/>
      <c r="R1214" s="36"/>
      <c r="S1214" s="36"/>
      <c r="T1214" s="36"/>
      <c r="U1214" s="36"/>
      <c r="V1214" s="36"/>
      <c r="W1214" s="36"/>
      <c r="X1214" s="36"/>
      <c r="Y1214" s="36"/>
      <c r="Z1214" s="36"/>
      <c r="AA1214" s="36"/>
      <c r="AB1214" s="36"/>
      <c r="AC1214" s="36"/>
      <c r="AD1214" s="36"/>
      <c r="AE1214" s="36"/>
      <c r="AF1214" s="36"/>
      <c r="AG1214" s="36"/>
      <c r="AH1214" s="36"/>
      <c r="AI1214" s="36"/>
      <c r="AJ1214" s="36"/>
      <c r="AK1214" s="36"/>
      <c r="AL1214" s="36"/>
      <c r="AM1214" s="36"/>
      <c r="AN1214" s="36"/>
      <c r="AO1214" s="36"/>
      <c r="AP1214" s="36"/>
      <c r="AQ1214" s="36"/>
      <c r="AR1214" s="36"/>
      <c r="AS1214" s="36"/>
      <c r="AT1214" s="36"/>
      <c r="AU1214" s="36"/>
      <c r="AV1214" s="36"/>
      <c r="AW1214" s="36"/>
      <c r="AX1214" s="36"/>
      <c r="AY1214" s="36"/>
      <c r="AZ1214" s="36"/>
      <c r="BA1214" s="36"/>
      <c r="BB1214" s="36"/>
      <c r="BC1214" s="36"/>
      <c r="BD1214" s="36"/>
      <c r="BE1214" s="36"/>
      <c r="BF1214" s="36"/>
      <c r="BG1214" s="36"/>
      <c r="BH1214" s="36"/>
      <c r="BI1214" s="36"/>
      <c r="BJ1214" s="36"/>
      <c r="BK1214" s="36"/>
      <c r="BL1214" s="36"/>
      <c r="BM1214" s="36"/>
      <c r="BN1214" s="36"/>
      <c r="BO1214" s="36"/>
      <c r="BP1214" s="36"/>
      <c r="BQ1214" s="36"/>
      <c r="BR1214" s="36"/>
      <c r="BS1214" s="36"/>
      <c r="BT1214" s="36"/>
      <c r="BU1214" s="36"/>
      <c r="BV1214" s="36"/>
      <c r="BW1214" s="36"/>
      <c r="BX1214" s="36"/>
      <c r="BY1214" s="36"/>
      <c r="BZ1214" s="36"/>
      <c r="CA1214" s="36"/>
      <c r="CB1214" s="36"/>
      <c r="CC1214" s="36"/>
      <c r="CD1214" s="36"/>
      <c r="CE1214" s="36"/>
      <c r="CF1214" s="36"/>
      <c r="CG1214" s="36"/>
      <c r="CH1214" s="36"/>
      <c r="CI1214" s="36"/>
      <c r="CJ1214" s="36"/>
      <c r="CK1214" s="36"/>
      <c r="CL1214" s="36"/>
      <c r="CM1214" s="36"/>
      <c r="CN1214" s="36"/>
      <c r="CO1214" s="36"/>
      <c r="CP1214" s="36"/>
      <c r="CQ1214" s="36"/>
      <c r="CR1214" s="36"/>
      <c r="CS1214" s="36"/>
      <c r="CT1214" s="36"/>
      <c r="CU1214" s="36"/>
      <c r="CV1214" s="36"/>
      <c r="CW1214" s="36"/>
      <c r="CX1214" s="36"/>
      <c r="CY1214" s="36"/>
      <c r="CZ1214" s="36"/>
      <c r="DA1214" s="36"/>
      <c r="DB1214" s="36"/>
      <c r="DC1214" s="36"/>
      <c r="DD1214" s="36"/>
      <c r="DE1214" s="36"/>
      <c r="DF1214" s="36"/>
      <c r="DG1214" s="36"/>
    </row>
    <row r="1215" spans="2:111" x14ac:dyDescent="0.5">
      <c r="B1215" s="36"/>
      <c r="C1215" s="36"/>
      <c r="D1215" s="36"/>
      <c r="E1215" s="36"/>
      <c r="F1215" s="36"/>
      <c r="G1215" s="36"/>
      <c r="H1215" s="36"/>
      <c r="I1215" s="36"/>
      <c r="J1215" s="36"/>
      <c r="K1215" s="36"/>
      <c r="L1215" s="36"/>
      <c r="M1215" s="36"/>
      <c r="N1215" s="36"/>
      <c r="O1215" s="36"/>
      <c r="P1215" s="36"/>
      <c r="Q1215" s="36"/>
      <c r="R1215" s="36"/>
      <c r="S1215" s="36"/>
      <c r="T1215" s="36"/>
      <c r="U1215" s="36"/>
      <c r="V1215" s="36"/>
      <c r="W1215" s="36"/>
      <c r="X1215" s="36"/>
      <c r="Y1215" s="36"/>
      <c r="Z1215" s="36"/>
      <c r="AA1215" s="36"/>
      <c r="AB1215" s="36"/>
      <c r="AC1215" s="36"/>
      <c r="AD1215" s="36"/>
      <c r="AE1215" s="36"/>
      <c r="AF1215" s="36"/>
      <c r="AG1215" s="36"/>
      <c r="AH1215" s="36"/>
      <c r="AI1215" s="36"/>
      <c r="AJ1215" s="36"/>
      <c r="AK1215" s="36"/>
      <c r="AL1215" s="36"/>
      <c r="AM1215" s="36"/>
      <c r="AN1215" s="36"/>
      <c r="AO1215" s="36"/>
      <c r="AP1215" s="36"/>
      <c r="AQ1215" s="36"/>
      <c r="AR1215" s="36"/>
      <c r="AS1215" s="36"/>
      <c r="AT1215" s="36"/>
      <c r="AU1215" s="36"/>
      <c r="AV1215" s="36"/>
      <c r="AW1215" s="36"/>
      <c r="AX1215" s="36"/>
      <c r="AY1215" s="36"/>
      <c r="AZ1215" s="36"/>
      <c r="BA1215" s="36"/>
      <c r="BB1215" s="36"/>
      <c r="BC1215" s="36"/>
      <c r="BD1215" s="36"/>
      <c r="BE1215" s="36"/>
      <c r="BF1215" s="36"/>
      <c r="BG1215" s="36"/>
      <c r="BH1215" s="36"/>
      <c r="BI1215" s="36"/>
      <c r="BJ1215" s="36"/>
      <c r="BK1215" s="36"/>
      <c r="BL1215" s="36"/>
      <c r="BM1215" s="36"/>
      <c r="BN1215" s="36"/>
      <c r="BO1215" s="36"/>
      <c r="BP1215" s="36"/>
      <c r="BQ1215" s="36"/>
      <c r="BR1215" s="36"/>
      <c r="BS1215" s="36"/>
      <c r="BT1215" s="36"/>
      <c r="BU1215" s="36"/>
      <c r="BV1215" s="36"/>
      <c r="BW1215" s="36"/>
      <c r="BX1215" s="36"/>
      <c r="BY1215" s="36"/>
      <c r="BZ1215" s="36"/>
      <c r="CA1215" s="36"/>
      <c r="CB1215" s="36"/>
      <c r="CC1215" s="36"/>
      <c r="CD1215" s="36"/>
      <c r="CE1215" s="36"/>
      <c r="CF1215" s="36"/>
      <c r="CG1215" s="36"/>
      <c r="CH1215" s="36"/>
      <c r="CI1215" s="36"/>
      <c r="CJ1215" s="36"/>
      <c r="CK1215" s="36"/>
      <c r="CL1215" s="36"/>
      <c r="CM1215" s="36"/>
      <c r="CN1215" s="36"/>
      <c r="CO1215" s="36"/>
      <c r="CP1215" s="36"/>
      <c r="CQ1215" s="36"/>
      <c r="CR1215" s="36"/>
      <c r="CS1215" s="36"/>
      <c r="CT1215" s="36"/>
      <c r="CU1215" s="36"/>
      <c r="CV1215" s="36"/>
      <c r="CW1215" s="36"/>
      <c r="CX1215" s="36"/>
      <c r="CY1215" s="36"/>
      <c r="CZ1215" s="36"/>
      <c r="DA1215" s="36"/>
      <c r="DB1215" s="36"/>
      <c r="DC1215" s="36"/>
      <c r="DD1215" s="36"/>
      <c r="DE1215" s="36"/>
      <c r="DF1215" s="36"/>
      <c r="DG1215" s="36"/>
    </row>
    <row r="1216" spans="2:111" x14ac:dyDescent="0.5">
      <c r="B1216" s="36"/>
      <c r="C1216" s="36"/>
      <c r="D1216" s="36"/>
      <c r="E1216" s="36"/>
      <c r="F1216" s="36"/>
      <c r="G1216" s="36"/>
      <c r="H1216" s="36"/>
      <c r="I1216" s="36"/>
      <c r="J1216" s="36"/>
      <c r="K1216" s="36"/>
      <c r="L1216" s="36"/>
      <c r="M1216" s="36"/>
      <c r="N1216" s="36"/>
      <c r="O1216" s="36"/>
      <c r="P1216" s="36"/>
      <c r="Q1216" s="36"/>
      <c r="R1216" s="36"/>
      <c r="S1216" s="36"/>
      <c r="T1216" s="36"/>
      <c r="U1216" s="36"/>
      <c r="V1216" s="36"/>
      <c r="W1216" s="36"/>
      <c r="X1216" s="36"/>
      <c r="Y1216" s="36"/>
      <c r="Z1216" s="36"/>
      <c r="AA1216" s="36"/>
      <c r="AB1216" s="36"/>
      <c r="AC1216" s="36"/>
      <c r="AD1216" s="36"/>
      <c r="AE1216" s="36"/>
      <c r="AF1216" s="36"/>
      <c r="AG1216" s="36"/>
      <c r="AH1216" s="36"/>
      <c r="AI1216" s="36"/>
      <c r="AJ1216" s="36"/>
      <c r="AK1216" s="36"/>
      <c r="AL1216" s="36"/>
      <c r="AM1216" s="36"/>
      <c r="AN1216" s="36"/>
      <c r="AO1216" s="36"/>
      <c r="AP1216" s="36"/>
      <c r="AQ1216" s="36"/>
      <c r="AR1216" s="36"/>
      <c r="AS1216" s="36"/>
      <c r="AT1216" s="36"/>
      <c r="AU1216" s="36"/>
      <c r="AV1216" s="36"/>
      <c r="AW1216" s="36"/>
      <c r="AX1216" s="36"/>
      <c r="AY1216" s="36"/>
      <c r="AZ1216" s="36"/>
      <c r="BA1216" s="36"/>
      <c r="BB1216" s="36"/>
      <c r="BC1216" s="36"/>
      <c r="BD1216" s="36"/>
      <c r="BE1216" s="36"/>
      <c r="BF1216" s="36"/>
      <c r="BG1216" s="36"/>
      <c r="BH1216" s="36"/>
      <c r="BI1216" s="36"/>
      <c r="BJ1216" s="36"/>
      <c r="BK1216" s="36"/>
      <c r="BL1216" s="36"/>
      <c r="BM1216" s="36"/>
      <c r="BN1216" s="36"/>
      <c r="BO1216" s="36"/>
      <c r="BP1216" s="36"/>
      <c r="BQ1216" s="36"/>
      <c r="BR1216" s="36"/>
      <c r="BS1216" s="36"/>
      <c r="BT1216" s="36"/>
      <c r="BU1216" s="36"/>
      <c r="BV1216" s="36"/>
      <c r="BW1216" s="36"/>
      <c r="BX1216" s="36"/>
      <c r="BY1216" s="36"/>
      <c r="BZ1216" s="36"/>
      <c r="CA1216" s="36"/>
      <c r="CB1216" s="36"/>
      <c r="CC1216" s="36"/>
      <c r="CD1216" s="36"/>
      <c r="CE1216" s="36"/>
      <c r="CF1216" s="36"/>
      <c r="CG1216" s="36"/>
      <c r="CH1216" s="36"/>
      <c r="CI1216" s="36"/>
      <c r="CJ1216" s="36"/>
      <c r="CK1216" s="36"/>
      <c r="CL1216" s="36"/>
      <c r="CM1216" s="36"/>
      <c r="CN1216" s="36"/>
      <c r="CO1216" s="36"/>
      <c r="CP1216" s="36"/>
      <c r="CQ1216" s="36"/>
      <c r="CR1216" s="36"/>
      <c r="CS1216" s="36"/>
      <c r="CT1216" s="36"/>
      <c r="CU1216" s="36"/>
      <c r="CV1216" s="36"/>
      <c r="CW1216" s="36"/>
      <c r="CX1216" s="36"/>
      <c r="CY1216" s="36"/>
      <c r="CZ1216" s="36"/>
      <c r="DA1216" s="36"/>
      <c r="DB1216" s="36"/>
      <c r="DC1216" s="36"/>
      <c r="DD1216" s="36"/>
      <c r="DE1216" s="36"/>
      <c r="DF1216" s="36"/>
      <c r="DG1216" s="36"/>
    </row>
    <row r="1217" spans="2:111" x14ac:dyDescent="0.5">
      <c r="B1217" s="36"/>
      <c r="C1217" s="36"/>
      <c r="D1217" s="36"/>
      <c r="E1217" s="36"/>
      <c r="F1217" s="36"/>
      <c r="G1217" s="36"/>
      <c r="H1217" s="36"/>
      <c r="I1217" s="36"/>
      <c r="J1217" s="36"/>
      <c r="K1217" s="36"/>
      <c r="L1217" s="36"/>
      <c r="M1217" s="36"/>
      <c r="N1217" s="36"/>
      <c r="O1217" s="36"/>
      <c r="P1217" s="36"/>
      <c r="Q1217" s="36"/>
      <c r="R1217" s="36"/>
      <c r="S1217" s="36"/>
      <c r="T1217" s="36"/>
      <c r="U1217" s="36"/>
      <c r="V1217" s="36"/>
      <c r="W1217" s="36"/>
      <c r="X1217" s="36"/>
      <c r="Y1217" s="36"/>
      <c r="Z1217" s="36"/>
      <c r="AA1217" s="36"/>
      <c r="AB1217" s="36"/>
      <c r="AC1217" s="36"/>
      <c r="AD1217" s="36"/>
      <c r="AE1217" s="36"/>
      <c r="AF1217" s="36"/>
      <c r="AG1217" s="36"/>
      <c r="AH1217" s="36"/>
      <c r="AI1217" s="36"/>
      <c r="AJ1217" s="36"/>
      <c r="AK1217" s="36"/>
      <c r="AL1217" s="36"/>
      <c r="AM1217" s="36"/>
      <c r="AN1217" s="36"/>
      <c r="AO1217" s="36"/>
      <c r="AP1217" s="36"/>
      <c r="AQ1217" s="36"/>
      <c r="AR1217" s="36"/>
      <c r="AS1217" s="36"/>
      <c r="AT1217" s="36"/>
      <c r="AU1217" s="36"/>
      <c r="AV1217" s="36"/>
      <c r="AW1217" s="36"/>
      <c r="AX1217" s="36"/>
      <c r="AY1217" s="36"/>
      <c r="AZ1217" s="36"/>
      <c r="BA1217" s="36"/>
      <c r="BB1217" s="36"/>
      <c r="BC1217" s="36"/>
      <c r="BD1217" s="36"/>
      <c r="BE1217" s="36"/>
      <c r="BF1217" s="36"/>
      <c r="BG1217" s="36"/>
      <c r="BH1217" s="36"/>
      <c r="BI1217" s="36"/>
      <c r="BJ1217" s="36"/>
      <c r="BK1217" s="36"/>
      <c r="BL1217" s="36"/>
      <c r="BM1217" s="36"/>
      <c r="BN1217" s="36"/>
      <c r="BO1217" s="36"/>
      <c r="BP1217" s="36"/>
      <c r="BQ1217" s="36"/>
      <c r="BR1217" s="36"/>
      <c r="BS1217" s="36"/>
      <c r="BT1217" s="36"/>
      <c r="BU1217" s="36"/>
      <c r="BV1217" s="36"/>
      <c r="BW1217" s="36"/>
      <c r="BX1217" s="36"/>
      <c r="BY1217" s="36"/>
      <c r="BZ1217" s="36"/>
      <c r="CA1217" s="36"/>
      <c r="CB1217" s="36"/>
      <c r="CC1217" s="36"/>
      <c r="CD1217" s="36"/>
      <c r="CE1217" s="36"/>
      <c r="CF1217" s="36"/>
      <c r="CG1217" s="36"/>
      <c r="CH1217" s="36"/>
      <c r="CI1217" s="36"/>
      <c r="CJ1217" s="36"/>
      <c r="CK1217" s="36"/>
      <c r="CL1217" s="36"/>
      <c r="CM1217" s="36"/>
      <c r="CN1217" s="36"/>
      <c r="CO1217" s="36"/>
      <c r="CP1217" s="36"/>
      <c r="CQ1217" s="36"/>
      <c r="CR1217" s="36"/>
      <c r="CS1217" s="36"/>
      <c r="CT1217" s="36"/>
      <c r="CU1217" s="36"/>
      <c r="CV1217" s="36"/>
      <c r="CW1217" s="36"/>
      <c r="CX1217" s="36"/>
      <c r="CY1217" s="36"/>
      <c r="CZ1217" s="36"/>
      <c r="DA1217" s="36"/>
      <c r="DB1217" s="36"/>
      <c r="DC1217" s="36"/>
      <c r="DD1217" s="36"/>
      <c r="DE1217" s="36"/>
      <c r="DF1217" s="36"/>
      <c r="DG1217" s="36"/>
    </row>
    <row r="1218" spans="2:111" x14ac:dyDescent="0.5">
      <c r="B1218" s="36"/>
      <c r="C1218" s="36"/>
      <c r="D1218" s="36"/>
      <c r="E1218" s="36"/>
      <c r="F1218" s="36"/>
      <c r="G1218" s="36"/>
      <c r="H1218" s="36"/>
      <c r="I1218" s="36"/>
      <c r="J1218" s="36"/>
      <c r="K1218" s="36"/>
      <c r="L1218" s="36"/>
      <c r="M1218" s="36"/>
      <c r="N1218" s="36"/>
      <c r="O1218" s="36"/>
      <c r="P1218" s="36"/>
      <c r="Q1218" s="36"/>
      <c r="R1218" s="36"/>
      <c r="S1218" s="36"/>
      <c r="T1218" s="36"/>
      <c r="U1218" s="36"/>
      <c r="V1218" s="36"/>
      <c r="W1218" s="36"/>
      <c r="X1218" s="36"/>
      <c r="Y1218" s="36"/>
      <c r="Z1218" s="36"/>
      <c r="AA1218" s="36"/>
      <c r="AB1218" s="36"/>
      <c r="AC1218" s="36"/>
      <c r="AD1218" s="36"/>
      <c r="AE1218" s="36"/>
      <c r="AF1218" s="36"/>
      <c r="AG1218" s="36"/>
      <c r="AH1218" s="36"/>
      <c r="AI1218" s="36"/>
      <c r="AJ1218" s="36"/>
      <c r="AK1218" s="36"/>
      <c r="AL1218" s="36"/>
      <c r="AM1218" s="36"/>
      <c r="AN1218" s="36"/>
      <c r="AO1218" s="36"/>
      <c r="AP1218" s="36"/>
      <c r="AQ1218" s="36"/>
      <c r="AR1218" s="36"/>
      <c r="AS1218" s="36"/>
      <c r="AT1218" s="36"/>
      <c r="AU1218" s="36"/>
      <c r="AV1218" s="36"/>
      <c r="AW1218" s="36"/>
      <c r="AX1218" s="36"/>
      <c r="AY1218" s="36"/>
      <c r="AZ1218" s="36"/>
      <c r="BA1218" s="36"/>
      <c r="BB1218" s="36"/>
      <c r="BC1218" s="36"/>
      <c r="BD1218" s="36"/>
      <c r="BE1218" s="36"/>
      <c r="BF1218" s="36"/>
      <c r="BG1218" s="36"/>
      <c r="BH1218" s="36"/>
      <c r="BI1218" s="36"/>
      <c r="BJ1218" s="36"/>
      <c r="BK1218" s="36"/>
      <c r="BL1218" s="36"/>
      <c r="BM1218" s="36"/>
      <c r="BN1218" s="36"/>
      <c r="BO1218" s="36"/>
      <c r="BP1218" s="36"/>
      <c r="BQ1218" s="36"/>
      <c r="BR1218" s="36"/>
      <c r="BS1218" s="36"/>
      <c r="BT1218" s="36"/>
      <c r="BU1218" s="36"/>
      <c r="BV1218" s="36"/>
      <c r="BW1218" s="36"/>
      <c r="BX1218" s="36"/>
      <c r="BY1218" s="36"/>
      <c r="BZ1218" s="36"/>
      <c r="CA1218" s="36"/>
      <c r="CB1218" s="36"/>
      <c r="CC1218" s="36"/>
      <c r="CD1218" s="36"/>
      <c r="CE1218" s="36"/>
      <c r="CF1218" s="36"/>
      <c r="CG1218" s="36"/>
      <c r="CH1218" s="36"/>
      <c r="CI1218" s="36"/>
      <c r="CJ1218" s="36"/>
      <c r="CK1218" s="36"/>
      <c r="CL1218" s="36"/>
      <c r="CM1218" s="36"/>
      <c r="CN1218" s="36"/>
      <c r="CO1218" s="36"/>
      <c r="CP1218" s="36"/>
      <c r="CQ1218" s="36"/>
      <c r="CR1218" s="36"/>
      <c r="CS1218" s="36"/>
      <c r="CT1218" s="36"/>
      <c r="CU1218" s="36"/>
      <c r="CV1218" s="36"/>
      <c r="CW1218" s="36"/>
      <c r="CX1218" s="36"/>
      <c r="CY1218" s="36"/>
      <c r="CZ1218" s="36"/>
      <c r="DA1218" s="36"/>
      <c r="DB1218" s="36"/>
      <c r="DC1218" s="36"/>
      <c r="DD1218" s="36"/>
      <c r="DE1218" s="36"/>
      <c r="DF1218" s="36"/>
      <c r="DG1218" s="36"/>
    </row>
    <row r="1219" spans="2:111" x14ac:dyDescent="0.5">
      <c r="B1219" s="36"/>
      <c r="C1219" s="36"/>
      <c r="D1219" s="36"/>
      <c r="E1219" s="36"/>
      <c r="F1219" s="36"/>
      <c r="G1219" s="36"/>
      <c r="H1219" s="36"/>
      <c r="I1219" s="36"/>
      <c r="J1219" s="36"/>
      <c r="K1219" s="36"/>
      <c r="L1219" s="36"/>
      <c r="M1219" s="36"/>
      <c r="N1219" s="36"/>
      <c r="O1219" s="36"/>
      <c r="P1219" s="36"/>
      <c r="Q1219" s="36"/>
      <c r="R1219" s="36"/>
      <c r="S1219" s="36"/>
      <c r="T1219" s="36"/>
      <c r="U1219" s="36"/>
      <c r="V1219" s="36"/>
      <c r="W1219" s="36"/>
      <c r="X1219" s="36"/>
      <c r="Y1219" s="36"/>
      <c r="Z1219" s="36"/>
      <c r="AA1219" s="36"/>
      <c r="AB1219" s="36"/>
      <c r="AC1219" s="36"/>
      <c r="AD1219" s="36"/>
      <c r="AE1219" s="36"/>
      <c r="AF1219" s="36"/>
      <c r="AG1219" s="36"/>
      <c r="AH1219" s="36"/>
      <c r="AI1219" s="36"/>
      <c r="AJ1219" s="36"/>
      <c r="AK1219" s="36"/>
      <c r="AL1219" s="36"/>
      <c r="AM1219" s="36"/>
      <c r="AN1219" s="36"/>
      <c r="AO1219" s="36"/>
      <c r="AP1219" s="36"/>
      <c r="AQ1219" s="36"/>
      <c r="AR1219" s="36"/>
      <c r="AS1219" s="36"/>
      <c r="AT1219" s="36"/>
      <c r="AU1219" s="36"/>
      <c r="AV1219" s="36"/>
      <c r="AW1219" s="36"/>
      <c r="AX1219" s="36"/>
      <c r="AY1219" s="36"/>
      <c r="AZ1219" s="36"/>
      <c r="BA1219" s="36"/>
      <c r="BB1219" s="36"/>
      <c r="BC1219" s="36"/>
      <c r="BD1219" s="36"/>
      <c r="BE1219" s="36"/>
      <c r="BF1219" s="36"/>
      <c r="BG1219" s="36"/>
      <c r="BH1219" s="36"/>
      <c r="BI1219" s="36"/>
      <c r="BJ1219" s="36"/>
      <c r="BK1219" s="36"/>
      <c r="BL1219" s="36"/>
      <c r="BM1219" s="36"/>
      <c r="BN1219" s="36"/>
      <c r="BO1219" s="36"/>
      <c r="BP1219" s="36"/>
      <c r="BQ1219" s="36"/>
      <c r="BR1219" s="36"/>
      <c r="BS1219" s="36"/>
      <c r="BT1219" s="36"/>
      <c r="BU1219" s="36"/>
      <c r="BV1219" s="36"/>
      <c r="BW1219" s="36"/>
      <c r="BX1219" s="36"/>
      <c r="BY1219" s="36"/>
      <c r="BZ1219" s="36"/>
      <c r="CA1219" s="36"/>
      <c r="CB1219" s="36"/>
      <c r="CC1219" s="36"/>
      <c r="CD1219" s="36"/>
      <c r="CE1219" s="36"/>
      <c r="CF1219" s="36"/>
      <c r="CG1219" s="36"/>
      <c r="CH1219" s="36"/>
      <c r="CI1219" s="36"/>
      <c r="CJ1219" s="36"/>
      <c r="CK1219" s="36"/>
      <c r="CL1219" s="36"/>
      <c r="CM1219" s="36"/>
      <c r="CN1219" s="36"/>
      <c r="CO1219" s="36"/>
      <c r="CP1219" s="36"/>
      <c r="CQ1219" s="36"/>
      <c r="CR1219" s="36"/>
      <c r="CS1219" s="36"/>
      <c r="CT1219" s="36"/>
      <c r="CU1219" s="36"/>
      <c r="CV1219" s="36"/>
      <c r="CW1219" s="36"/>
      <c r="CX1219" s="36"/>
      <c r="CY1219" s="36"/>
      <c r="CZ1219" s="36"/>
      <c r="DA1219" s="36"/>
      <c r="DB1219" s="36"/>
      <c r="DC1219" s="36"/>
      <c r="DD1219" s="36"/>
      <c r="DE1219" s="36"/>
      <c r="DF1219" s="36"/>
      <c r="DG1219" s="36"/>
    </row>
    <row r="1220" spans="2:111" x14ac:dyDescent="0.5">
      <c r="B1220" s="36"/>
      <c r="C1220" s="36"/>
      <c r="D1220" s="36"/>
      <c r="E1220" s="36"/>
      <c r="F1220" s="36"/>
      <c r="G1220" s="36"/>
      <c r="H1220" s="36"/>
      <c r="I1220" s="36"/>
      <c r="J1220" s="36"/>
      <c r="K1220" s="36"/>
      <c r="L1220" s="36"/>
      <c r="M1220" s="36"/>
      <c r="N1220" s="36"/>
      <c r="O1220" s="36"/>
      <c r="P1220" s="36"/>
      <c r="Q1220" s="36"/>
      <c r="R1220" s="36"/>
      <c r="S1220" s="36"/>
      <c r="T1220" s="36"/>
      <c r="U1220" s="36"/>
      <c r="V1220" s="36"/>
      <c r="W1220" s="36"/>
      <c r="X1220" s="36"/>
      <c r="Y1220" s="36"/>
      <c r="Z1220" s="36"/>
      <c r="AA1220" s="36"/>
      <c r="AB1220" s="36"/>
      <c r="AC1220" s="36"/>
      <c r="AD1220" s="36"/>
      <c r="AE1220" s="36"/>
      <c r="AF1220" s="36"/>
      <c r="AG1220" s="36"/>
      <c r="AH1220" s="36"/>
      <c r="AI1220" s="36"/>
      <c r="AJ1220" s="36"/>
      <c r="AK1220" s="36"/>
      <c r="AL1220" s="36"/>
      <c r="AM1220" s="36"/>
      <c r="AN1220" s="36"/>
      <c r="AO1220" s="36"/>
      <c r="AP1220" s="36"/>
      <c r="AQ1220" s="36"/>
      <c r="AR1220" s="36"/>
      <c r="AS1220" s="36"/>
      <c r="AT1220" s="36"/>
      <c r="AU1220" s="36"/>
      <c r="AV1220" s="36"/>
      <c r="AW1220" s="36"/>
      <c r="AX1220" s="36"/>
      <c r="AY1220" s="36"/>
      <c r="AZ1220" s="36"/>
      <c r="BA1220" s="36"/>
      <c r="BB1220" s="36"/>
      <c r="BC1220" s="36"/>
      <c r="BD1220" s="36"/>
      <c r="BE1220" s="36"/>
      <c r="BF1220" s="36"/>
      <c r="BG1220" s="36"/>
      <c r="BH1220" s="36"/>
      <c r="BI1220" s="36"/>
      <c r="BJ1220" s="36"/>
      <c r="BK1220" s="36"/>
      <c r="BL1220" s="36"/>
      <c r="BM1220" s="36"/>
      <c r="BN1220" s="36"/>
      <c r="BO1220" s="36"/>
      <c r="BP1220" s="36"/>
      <c r="BQ1220" s="36"/>
      <c r="BR1220" s="36"/>
      <c r="BS1220" s="36"/>
      <c r="BT1220" s="36"/>
      <c r="BU1220" s="36"/>
      <c r="BV1220" s="36"/>
      <c r="BW1220" s="36"/>
      <c r="BX1220" s="36"/>
      <c r="BY1220" s="36"/>
      <c r="BZ1220" s="36"/>
      <c r="CA1220" s="36"/>
      <c r="CB1220" s="36"/>
      <c r="CC1220" s="36"/>
      <c r="CD1220" s="36"/>
      <c r="CE1220" s="36"/>
      <c r="CF1220" s="36"/>
      <c r="CG1220" s="36"/>
      <c r="CH1220" s="36"/>
      <c r="CI1220" s="36"/>
      <c r="CJ1220" s="36"/>
      <c r="CK1220" s="36"/>
      <c r="CL1220" s="36"/>
      <c r="CM1220" s="36"/>
      <c r="CN1220" s="36"/>
      <c r="CO1220" s="36"/>
      <c r="CP1220" s="36"/>
      <c r="CQ1220" s="36"/>
      <c r="CR1220" s="36"/>
      <c r="CS1220" s="36"/>
      <c r="CT1220" s="36"/>
      <c r="CU1220" s="36"/>
      <c r="CV1220" s="36"/>
      <c r="CW1220" s="36"/>
      <c r="CX1220" s="36"/>
      <c r="CY1220" s="36"/>
      <c r="CZ1220" s="36"/>
      <c r="DA1220" s="36"/>
      <c r="DB1220" s="36"/>
      <c r="DC1220" s="36"/>
      <c r="DD1220" s="36"/>
      <c r="DE1220" s="36"/>
      <c r="DF1220" s="36"/>
      <c r="DG1220" s="36"/>
    </row>
    <row r="1221" spans="2:111" x14ac:dyDescent="0.5">
      <c r="B1221" s="36"/>
      <c r="C1221" s="36"/>
      <c r="D1221" s="36"/>
      <c r="E1221" s="36"/>
      <c r="F1221" s="36"/>
      <c r="G1221" s="36"/>
      <c r="H1221" s="36"/>
      <c r="I1221" s="36"/>
      <c r="J1221" s="36"/>
      <c r="K1221" s="36"/>
      <c r="L1221" s="36"/>
      <c r="M1221" s="36"/>
      <c r="N1221" s="36"/>
      <c r="O1221" s="36"/>
      <c r="P1221" s="36"/>
      <c r="Q1221" s="36"/>
      <c r="R1221" s="36"/>
      <c r="S1221" s="36"/>
      <c r="T1221" s="36"/>
      <c r="U1221" s="36"/>
      <c r="V1221" s="36"/>
      <c r="W1221" s="36"/>
      <c r="X1221" s="36"/>
      <c r="Y1221" s="36"/>
      <c r="Z1221" s="36"/>
      <c r="AA1221" s="36"/>
      <c r="AB1221" s="36"/>
      <c r="AC1221" s="36"/>
      <c r="AD1221" s="36"/>
      <c r="AE1221" s="36"/>
      <c r="AF1221" s="36"/>
      <c r="AG1221" s="36"/>
      <c r="AH1221" s="36"/>
      <c r="AI1221" s="36"/>
      <c r="AJ1221" s="36"/>
      <c r="AK1221" s="36"/>
      <c r="AL1221" s="36"/>
      <c r="AM1221" s="36"/>
      <c r="AN1221" s="36"/>
      <c r="AO1221" s="36"/>
      <c r="AP1221" s="36"/>
      <c r="AQ1221" s="36"/>
      <c r="AR1221" s="36"/>
      <c r="AS1221" s="36"/>
      <c r="AT1221" s="36"/>
      <c r="AU1221" s="36"/>
      <c r="AV1221" s="36"/>
      <c r="AW1221" s="36"/>
      <c r="AX1221" s="36"/>
      <c r="AY1221" s="36"/>
      <c r="AZ1221" s="36"/>
      <c r="BA1221" s="36"/>
      <c r="BB1221" s="36"/>
      <c r="BC1221" s="36"/>
      <c r="BD1221" s="36"/>
      <c r="BE1221" s="36"/>
      <c r="BF1221" s="36"/>
      <c r="BG1221" s="36"/>
      <c r="BH1221" s="36"/>
      <c r="BI1221" s="36"/>
      <c r="BJ1221" s="36"/>
      <c r="BK1221" s="36"/>
      <c r="BL1221" s="36"/>
      <c r="BM1221" s="36"/>
      <c r="BN1221" s="36"/>
      <c r="BO1221" s="36"/>
      <c r="BP1221" s="36"/>
      <c r="BQ1221" s="36"/>
      <c r="BR1221" s="36"/>
      <c r="BS1221" s="36"/>
      <c r="BT1221" s="36"/>
      <c r="BU1221" s="36"/>
      <c r="BV1221" s="36"/>
      <c r="BW1221" s="36"/>
      <c r="BX1221" s="36"/>
      <c r="BY1221" s="36"/>
      <c r="BZ1221" s="36"/>
      <c r="CA1221" s="36"/>
      <c r="CB1221" s="36"/>
      <c r="CC1221" s="36"/>
      <c r="CD1221" s="36"/>
      <c r="CE1221" s="36"/>
      <c r="CF1221" s="36"/>
      <c r="CG1221" s="36"/>
      <c r="CH1221" s="36"/>
      <c r="CI1221" s="36"/>
      <c r="CJ1221" s="36"/>
      <c r="CK1221" s="36"/>
      <c r="CL1221" s="36"/>
      <c r="CM1221" s="36"/>
      <c r="CN1221" s="36"/>
      <c r="CO1221" s="36"/>
      <c r="CP1221" s="36"/>
      <c r="CQ1221" s="36"/>
      <c r="CR1221" s="36"/>
      <c r="CS1221" s="36"/>
      <c r="CT1221" s="36"/>
      <c r="CU1221" s="36"/>
      <c r="CV1221" s="36"/>
      <c r="CW1221" s="36"/>
      <c r="CX1221" s="36"/>
      <c r="CY1221" s="36"/>
      <c r="CZ1221" s="36"/>
      <c r="DA1221" s="36"/>
      <c r="DB1221" s="36"/>
      <c r="DC1221" s="36"/>
      <c r="DD1221" s="36"/>
      <c r="DE1221" s="36"/>
      <c r="DF1221" s="36"/>
      <c r="DG1221" s="36"/>
    </row>
    <row r="1222" spans="2:111" x14ac:dyDescent="0.5">
      <c r="B1222" s="36"/>
      <c r="C1222" s="36"/>
      <c r="D1222" s="36"/>
      <c r="E1222" s="36"/>
      <c r="F1222" s="36"/>
      <c r="G1222" s="36"/>
      <c r="H1222" s="36"/>
      <c r="I1222" s="36"/>
      <c r="J1222" s="36"/>
      <c r="K1222" s="36"/>
      <c r="L1222" s="36"/>
      <c r="M1222" s="36"/>
      <c r="N1222" s="36"/>
      <c r="O1222" s="36"/>
      <c r="P1222" s="36"/>
      <c r="Q1222" s="36"/>
      <c r="R1222" s="36"/>
      <c r="S1222" s="36"/>
      <c r="T1222" s="36"/>
      <c r="U1222" s="36"/>
      <c r="V1222" s="36"/>
      <c r="W1222" s="36"/>
      <c r="X1222" s="36"/>
      <c r="Y1222" s="36"/>
      <c r="Z1222" s="36"/>
      <c r="AA1222" s="36"/>
      <c r="AB1222" s="36"/>
      <c r="AC1222" s="36"/>
      <c r="AD1222" s="36"/>
      <c r="AE1222" s="36"/>
      <c r="AF1222" s="36"/>
      <c r="AG1222" s="36"/>
      <c r="AH1222" s="36"/>
      <c r="AI1222" s="36"/>
      <c r="AJ1222" s="36"/>
      <c r="AK1222" s="36"/>
      <c r="AL1222" s="36"/>
      <c r="AM1222" s="36"/>
      <c r="AN1222" s="36"/>
      <c r="AO1222" s="36"/>
      <c r="AP1222" s="36"/>
      <c r="AQ1222" s="36"/>
      <c r="AR1222" s="36"/>
      <c r="AS1222" s="36"/>
      <c r="AT1222" s="36"/>
      <c r="AU1222" s="36"/>
      <c r="AV1222" s="36"/>
      <c r="AW1222" s="36"/>
      <c r="AX1222" s="36"/>
      <c r="AY1222" s="36"/>
      <c r="AZ1222" s="36"/>
      <c r="BA1222" s="36"/>
      <c r="BB1222" s="36"/>
      <c r="BC1222" s="36"/>
      <c r="BD1222" s="36"/>
      <c r="BE1222" s="36"/>
      <c r="BF1222" s="36"/>
      <c r="BG1222" s="36"/>
      <c r="BH1222" s="36"/>
      <c r="BI1222" s="36"/>
      <c r="BJ1222" s="36"/>
      <c r="BK1222" s="36"/>
      <c r="BL1222" s="36"/>
      <c r="BM1222" s="36"/>
      <c r="BN1222" s="36"/>
      <c r="BO1222" s="36"/>
      <c r="BP1222" s="36"/>
      <c r="BQ1222" s="36"/>
      <c r="BR1222" s="36"/>
      <c r="BS1222" s="36"/>
      <c r="BT1222" s="36"/>
      <c r="BU1222" s="36"/>
      <c r="BV1222" s="36"/>
      <c r="BW1222" s="36"/>
      <c r="BX1222" s="36"/>
      <c r="BY1222" s="36"/>
      <c r="BZ1222" s="36"/>
      <c r="CA1222" s="36"/>
      <c r="CB1222" s="36"/>
      <c r="CC1222" s="36"/>
      <c r="CD1222" s="36"/>
      <c r="CE1222" s="36"/>
      <c r="CF1222" s="36"/>
      <c r="CG1222" s="36"/>
      <c r="CH1222" s="36"/>
      <c r="CI1222" s="36"/>
      <c r="CJ1222" s="36"/>
      <c r="CK1222" s="36"/>
      <c r="CL1222" s="36"/>
      <c r="CM1222" s="36"/>
      <c r="CN1222" s="36"/>
      <c r="CO1222" s="36"/>
      <c r="CP1222" s="36"/>
      <c r="CQ1222" s="36"/>
      <c r="CR1222" s="36"/>
      <c r="CS1222" s="36"/>
      <c r="CT1222" s="36"/>
      <c r="CU1222" s="36"/>
      <c r="CV1222" s="36"/>
      <c r="CW1222" s="36"/>
      <c r="CX1222" s="36"/>
      <c r="CY1222" s="36"/>
      <c r="CZ1222" s="36"/>
      <c r="DA1222" s="36"/>
      <c r="DB1222" s="36"/>
      <c r="DC1222" s="36"/>
      <c r="DD1222" s="36"/>
      <c r="DE1222" s="36"/>
      <c r="DF1222" s="36"/>
      <c r="DG1222" s="36"/>
    </row>
    <row r="1223" spans="2:111" x14ac:dyDescent="0.5">
      <c r="B1223" s="36"/>
      <c r="C1223" s="36"/>
      <c r="D1223" s="36"/>
      <c r="E1223" s="36"/>
      <c r="F1223" s="36"/>
      <c r="G1223" s="36"/>
      <c r="H1223" s="36"/>
      <c r="I1223" s="36"/>
      <c r="J1223" s="36"/>
      <c r="K1223" s="36"/>
      <c r="L1223" s="36"/>
      <c r="M1223" s="36"/>
      <c r="N1223" s="36"/>
      <c r="O1223" s="36"/>
      <c r="P1223" s="36"/>
      <c r="Q1223" s="36"/>
      <c r="R1223" s="36"/>
      <c r="S1223" s="36"/>
      <c r="T1223" s="36"/>
      <c r="U1223" s="36"/>
      <c r="V1223" s="36"/>
      <c r="W1223" s="36"/>
      <c r="X1223" s="36"/>
      <c r="Y1223" s="36"/>
      <c r="Z1223" s="36"/>
      <c r="AA1223" s="36"/>
      <c r="AB1223" s="36"/>
      <c r="AC1223" s="36"/>
      <c r="AD1223" s="36"/>
      <c r="AE1223" s="36"/>
      <c r="AF1223" s="36"/>
      <c r="AG1223" s="36"/>
      <c r="AH1223" s="36"/>
      <c r="AI1223" s="36"/>
      <c r="AJ1223" s="36"/>
      <c r="AK1223" s="36"/>
      <c r="AL1223" s="36"/>
      <c r="AM1223" s="36"/>
      <c r="AN1223" s="36"/>
      <c r="AO1223" s="36"/>
      <c r="AP1223" s="36"/>
      <c r="AQ1223" s="36"/>
      <c r="AR1223" s="36"/>
      <c r="AS1223" s="36"/>
      <c r="AT1223" s="36"/>
      <c r="AU1223" s="36"/>
      <c r="AV1223" s="36"/>
      <c r="AW1223" s="36"/>
      <c r="AX1223" s="36"/>
      <c r="AY1223" s="36"/>
      <c r="AZ1223" s="36"/>
      <c r="BA1223" s="36"/>
      <c r="BB1223" s="36"/>
      <c r="BC1223" s="36"/>
      <c r="BD1223" s="36"/>
      <c r="BE1223" s="36"/>
      <c r="BF1223" s="36"/>
      <c r="BG1223" s="36"/>
      <c r="BH1223" s="36"/>
      <c r="BI1223" s="36"/>
      <c r="BJ1223" s="36"/>
      <c r="BK1223" s="36"/>
      <c r="BL1223" s="36"/>
      <c r="BM1223" s="36"/>
      <c r="BN1223" s="36"/>
      <c r="BO1223" s="36"/>
      <c r="BP1223" s="36"/>
      <c r="BQ1223" s="36"/>
      <c r="BR1223" s="36"/>
      <c r="BS1223" s="36"/>
      <c r="BT1223" s="36"/>
      <c r="BU1223" s="36"/>
      <c r="BV1223" s="36"/>
      <c r="BW1223" s="36"/>
      <c r="BX1223" s="36"/>
      <c r="BY1223" s="36"/>
      <c r="BZ1223" s="36"/>
      <c r="CA1223" s="36"/>
      <c r="CB1223" s="36"/>
      <c r="CC1223" s="36"/>
      <c r="CD1223" s="36"/>
      <c r="CE1223" s="36"/>
      <c r="CF1223" s="36"/>
      <c r="CG1223" s="36"/>
      <c r="CH1223" s="36"/>
      <c r="CI1223" s="36"/>
      <c r="CJ1223" s="36"/>
      <c r="CK1223" s="36"/>
      <c r="CL1223" s="36"/>
      <c r="CM1223" s="36"/>
      <c r="CN1223" s="36"/>
      <c r="CO1223" s="36"/>
      <c r="CP1223" s="36"/>
      <c r="CQ1223" s="36"/>
      <c r="CR1223" s="36"/>
      <c r="CS1223" s="36"/>
      <c r="CT1223" s="36"/>
      <c r="CU1223" s="36"/>
      <c r="CV1223" s="36"/>
      <c r="CW1223" s="36"/>
      <c r="CX1223" s="36"/>
      <c r="CY1223" s="36"/>
      <c r="CZ1223" s="36"/>
      <c r="DA1223" s="36"/>
      <c r="DB1223" s="36"/>
      <c r="DC1223" s="36"/>
      <c r="DD1223" s="36"/>
      <c r="DE1223" s="36"/>
      <c r="DF1223" s="36"/>
      <c r="DG1223" s="36"/>
    </row>
    <row r="1224" spans="2:111" x14ac:dyDescent="0.5">
      <c r="B1224" s="36"/>
      <c r="C1224" s="36"/>
      <c r="D1224" s="36"/>
      <c r="E1224" s="36"/>
      <c r="F1224" s="36"/>
      <c r="G1224" s="36"/>
      <c r="H1224" s="36"/>
      <c r="I1224" s="36"/>
      <c r="J1224" s="36"/>
      <c r="K1224" s="36"/>
      <c r="L1224" s="36"/>
      <c r="M1224" s="36"/>
      <c r="N1224" s="36"/>
      <c r="O1224" s="36"/>
      <c r="P1224" s="36"/>
      <c r="Q1224" s="36"/>
      <c r="R1224" s="36"/>
      <c r="S1224" s="36"/>
      <c r="T1224" s="36"/>
      <c r="U1224" s="36"/>
      <c r="V1224" s="36"/>
      <c r="W1224" s="36"/>
      <c r="X1224" s="36"/>
      <c r="Y1224" s="36"/>
      <c r="Z1224" s="36"/>
      <c r="AA1224" s="36"/>
      <c r="AB1224" s="36"/>
      <c r="AC1224" s="36"/>
      <c r="AD1224" s="36"/>
      <c r="AE1224" s="36"/>
      <c r="AF1224" s="36"/>
      <c r="AG1224" s="36"/>
      <c r="AH1224" s="36"/>
      <c r="AI1224" s="36"/>
      <c r="AJ1224" s="36"/>
      <c r="AK1224" s="36"/>
      <c r="AL1224" s="36"/>
      <c r="AM1224" s="36"/>
      <c r="AN1224" s="36"/>
      <c r="AO1224" s="36"/>
      <c r="AP1224" s="36"/>
      <c r="AQ1224" s="36"/>
      <c r="AR1224" s="36"/>
      <c r="AS1224" s="36"/>
      <c r="AT1224" s="36"/>
      <c r="AU1224" s="36"/>
      <c r="AV1224" s="36"/>
      <c r="AW1224" s="36"/>
      <c r="AX1224" s="36"/>
      <c r="AY1224" s="36"/>
      <c r="AZ1224" s="36"/>
      <c r="BA1224" s="36"/>
      <c r="BB1224" s="36"/>
      <c r="BC1224" s="36"/>
      <c r="BD1224" s="36"/>
      <c r="BE1224" s="36"/>
      <c r="BF1224" s="36"/>
      <c r="BG1224" s="36"/>
      <c r="BH1224" s="36"/>
      <c r="BI1224" s="36"/>
      <c r="BJ1224" s="36"/>
      <c r="BK1224" s="36"/>
      <c r="BL1224" s="36"/>
      <c r="BM1224" s="36"/>
      <c r="BN1224" s="36"/>
      <c r="BO1224" s="36"/>
      <c r="BP1224" s="36"/>
      <c r="BQ1224" s="36"/>
      <c r="BR1224" s="36"/>
      <c r="BS1224" s="36"/>
      <c r="BT1224" s="36"/>
      <c r="BU1224" s="36"/>
      <c r="BV1224" s="36"/>
      <c r="BW1224" s="36"/>
      <c r="BX1224" s="36"/>
      <c r="BY1224" s="36"/>
      <c r="BZ1224" s="36"/>
      <c r="CA1224" s="36"/>
      <c r="CB1224" s="36"/>
      <c r="CC1224" s="36"/>
      <c r="CD1224" s="36"/>
      <c r="CE1224" s="36"/>
      <c r="CF1224" s="36"/>
      <c r="CG1224" s="36"/>
      <c r="CH1224" s="36"/>
      <c r="CI1224" s="36"/>
      <c r="CJ1224" s="36"/>
      <c r="CK1224" s="36"/>
      <c r="CL1224" s="36"/>
      <c r="CM1224" s="36"/>
      <c r="CN1224" s="36"/>
      <c r="CO1224" s="36"/>
      <c r="CP1224" s="36"/>
      <c r="CQ1224" s="36"/>
      <c r="CR1224" s="36"/>
      <c r="CS1224" s="36"/>
      <c r="CT1224" s="36"/>
      <c r="CU1224" s="36"/>
      <c r="CV1224" s="36"/>
      <c r="CW1224" s="36"/>
      <c r="CX1224" s="36"/>
      <c r="CY1224" s="36"/>
      <c r="CZ1224" s="36"/>
      <c r="DA1224" s="36"/>
      <c r="DB1224" s="36"/>
      <c r="DC1224" s="36"/>
      <c r="DD1224" s="36"/>
      <c r="DE1224" s="36"/>
      <c r="DF1224" s="36"/>
      <c r="DG1224" s="36"/>
    </row>
    <row r="1225" spans="2:111" x14ac:dyDescent="0.5">
      <c r="B1225" s="36"/>
      <c r="C1225" s="36"/>
      <c r="D1225" s="36"/>
      <c r="E1225" s="36"/>
      <c r="F1225" s="36"/>
      <c r="G1225" s="36"/>
      <c r="H1225" s="36"/>
      <c r="I1225" s="36"/>
      <c r="J1225" s="36"/>
      <c r="K1225" s="36"/>
      <c r="L1225" s="36"/>
      <c r="M1225" s="36"/>
      <c r="N1225" s="36"/>
      <c r="O1225" s="36"/>
      <c r="P1225" s="36"/>
      <c r="Q1225" s="36"/>
      <c r="R1225" s="36"/>
      <c r="S1225" s="36"/>
      <c r="T1225" s="36"/>
      <c r="U1225" s="36"/>
      <c r="V1225" s="36"/>
      <c r="W1225" s="36"/>
      <c r="X1225" s="36"/>
      <c r="Y1225" s="36"/>
      <c r="Z1225" s="36"/>
      <c r="AA1225" s="36"/>
      <c r="AB1225" s="36"/>
      <c r="AC1225" s="36"/>
      <c r="AD1225" s="36"/>
      <c r="AE1225" s="36"/>
      <c r="AF1225" s="36"/>
      <c r="AG1225" s="36"/>
      <c r="AH1225" s="36"/>
      <c r="AI1225" s="36"/>
      <c r="AJ1225" s="36"/>
      <c r="AK1225" s="36"/>
      <c r="AL1225" s="36"/>
      <c r="AM1225" s="36"/>
      <c r="AN1225" s="36"/>
      <c r="AO1225" s="36"/>
      <c r="AP1225" s="36"/>
      <c r="AQ1225" s="36"/>
      <c r="AR1225" s="36"/>
      <c r="AS1225" s="36"/>
      <c r="AT1225" s="36"/>
      <c r="AU1225" s="36"/>
      <c r="AV1225" s="36"/>
      <c r="AW1225" s="36"/>
      <c r="AX1225" s="36"/>
      <c r="AY1225" s="36"/>
      <c r="AZ1225" s="36"/>
      <c r="BA1225" s="36"/>
      <c r="BB1225" s="36"/>
      <c r="BC1225" s="36"/>
      <c r="BD1225" s="36"/>
      <c r="BE1225" s="36"/>
      <c r="BF1225" s="36"/>
      <c r="BG1225" s="36"/>
      <c r="BH1225" s="36"/>
      <c r="BI1225" s="36"/>
      <c r="BJ1225" s="36"/>
      <c r="BK1225" s="36"/>
      <c r="BL1225" s="36"/>
      <c r="BM1225" s="36"/>
      <c r="BN1225" s="36"/>
      <c r="BO1225" s="36"/>
      <c r="BP1225" s="36"/>
      <c r="BQ1225" s="36"/>
      <c r="BR1225" s="36"/>
      <c r="BS1225" s="36"/>
      <c r="BT1225" s="36"/>
      <c r="BU1225" s="36"/>
      <c r="BV1225" s="36"/>
      <c r="BW1225" s="36"/>
      <c r="BX1225" s="36"/>
      <c r="BY1225" s="36"/>
      <c r="BZ1225" s="36"/>
      <c r="CA1225" s="36"/>
      <c r="CB1225" s="36"/>
      <c r="CC1225" s="36"/>
      <c r="CD1225" s="36"/>
      <c r="CE1225" s="36"/>
      <c r="CF1225" s="36"/>
      <c r="CG1225" s="36"/>
      <c r="CH1225" s="36"/>
      <c r="CI1225" s="36"/>
      <c r="CJ1225" s="36"/>
      <c r="CK1225" s="36"/>
      <c r="CL1225" s="36"/>
      <c r="CM1225" s="36"/>
      <c r="CN1225" s="36"/>
      <c r="CO1225" s="36"/>
      <c r="CP1225" s="36"/>
      <c r="CQ1225" s="36"/>
      <c r="CR1225" s="36"/>
      <c r="CS1225" s="36"/>
      <c r="CT1225" s="36"/>
      <c r="CU1225" s="36"/>
      <c r="CV1225" s="36"/>
      <c r="CW1225" s="36"/>
      <c r="CX1225" s="36"/>
      <c r="CY1225" s="36"/>
      <c r="CZ1225" s="36"/>
      <c r="DA1225" s="36"/>
      <c r="DB1225" s="36"/>
      <c r="DC1225" s="36"/>
      <c r="DD1225" s="36"/>
      <c r="DE1225" s="36"/>
      <c r="DF1225" s="36"/>
      <c r="DG1225" s="36"/>
    </row>
    <row r="1226" spans="2:111" x14ac:dyDescent="0.5">
      <c r="B1226" s="36"/>
      <c r="C1226" s="36"/>
      <c r="D1226" s="36"/>
      <c r="E1226" s="36"/>
      <c r="F1226" s="36"/>
      <c r="G1226" s="36"/>
      <c r="H1226" s="36"/>
      <c r="I1226" s="36"/>
      <c r="J1226" s="36"/>
      <c r="K1226" s="36"/>
      <c r="L1226" s="36"/>
      <c r="M1226" s="36"/>
      <c r="N1226" s="36"/>
      <c r="O1226" s="36"/>
      <c r="P1226" s="36"/>
      <c r="Q1226" s="36"/>
      <c r="R1226" s="36"/>
      <c r="S1226" s="36"/>
      <c r="T1226" s="36"/>
      <c r="U1226" s="36"/>
      <c r="V1226" s="36"/>
      <c r="W1226" s="36"/>
      <c r="X1226" s="36"/>
      <c r="Y1226" s="36"/>
      <c r="Z1226" s="36"/>
      <c r="AA1226" s="36"/>
      <c r="AB1226" s="36"/>
      <c r="AC1226" s="36"/>
      <c r="AD1226" s="36"/>
      <c r="AE1226" s="36"/>
      <c r="AF1226" s="36"/>
      <c r="AG1226" s="36"/>
      <c r="AH1226" s="36"/>
      <c r="AI1226" s="36"/>
      <c r="AJ1226" s="36"/>
      <c r="AK1226" s="36"/>
      <c r="AL1226" s="36"/>
      <c r="AM1226" s="36"/>
      <c r="AN1226" s="36"/>
      <c r="AO1226" s="36"/>
      <c r="AP1226" s="36"/>
      <c r="AQ1226" s="36"/>
      <c r="AR1226" s="36"/>
      <c r="AS1226" s="36"/>
      <c r="AT1226" s="36"/>
      <c r="AU1226" s="36"/>
      <c r="AV1226" s="36"/>
      <c r="AW1226" s="36"/>
      <c r="AX1226" s="36"/>
      <c r="AY1226" s="36"/>
      <c r="AZ1226" s="36"/>
      <c r="BA1226" s="36"/>
      <c r="BB1226" s="36"/>
      <c r="BC1226" s="36"/>
      <c r="BD1226" s="36"/>
      <c r="BE1226" s="36"/>
      <c r="BF1226" s="36"/>
      <c r="BG1226" s="36"/>
      <c r="BH1226" s="36"/>
      <c r="BI1226" s="36"/>
      <c r="BJ1226" s="36"/>
      <c r="BK1226" s="36"/>
      <c r="BL1226" s="36"/>
      <c r="BM1226" s="36"/>
      <c r="BN1226" s="36"/>
      <c r="BO1226" s="36"/>
      <c r="BP1226" s="36"/>
      <c r="BQ1226" s="36"/>
      <c r="BR1226" s="36"/>
      <c r="BS1226" s="36"/>
      <c r="BT1226" s="36"/>
      <c r="BU1226" s="36"/>
      <c r="BV1226" s="36"/>
      <c r="BW1226" s="36"/>
      <c r="BX1226" s="36"/>
      <c r="BY1226" s="36"/>
      <c r="BZ1226" s="36"/>
      <c r="CA1226" s="36"/>
      <c r="CB1226" s="36"/>
      <c r="CC1226" s="36"/>
      <c r="CD1226" s="36"/>
      <c r="CE1226" s="36"/>
      <c r="CF1226" s="36"/>
      <c r="CG1226" s="36"/>
      <c r="CH1226" s="36"/>
      <c r="CI1226" s="36"/>
      <c r="CJ1226" s="36"/>
      <c r="CK1226" s="36"/>
      <c r="CL1226" s="36"/>
      <c r="CM1226" s="36"/>
      <c r="CN1226" s="36"/>
      <c r="CO1226" s="36"/>
      <c r="CP1226" s="36"/>
      <c r="CQ1226" s="36"/>
      <c r="CR1226" s="36"/>
      <c r="CS1226" s="36"/>
      <c r="CT1226" s="36"/>
      <c r="CU1226" s="36"/>
      <c r="CV1226" s="36"/>
      <c r="CW1226" s="36"/>
      <c r="CX1226" s="36"/>
      <c r="CY1226" s="36"/>
      <c r="CZ1226" s="36"/>
      <c r="DA1226" s="36"/>
      <c r="DB1226" s="36"/>
      <c r="DC1226" s="36"/>
      <c r="DD1226" s="36"/>
      <c r="DE1226" s="36"/>
      <c r="DF1226" s="36"/>
      <c r="DG1226" s="36"/>
    </row>
    <row r="1227" spans="2:111" x14ac:dyDescent="0.5">
      <c r="B1227" s="36"/>
      <c r="C1227" s="36"/>
      <c r="D1227" s="36"/>
      <c r="E1227" s="36"/>
      <c r="F1227" s="36"/>
      <c r="G1227" s="36"/>
      <c r="H1227" s="36"/>
      <c r="I1227" s="36"/>
      <c r="J1227" s="36"/>
      <c r="K1227" s="36"/>
      <c r="L1227" s="36"/>
      <c r="M1227" s="36"/>
      <c r="N1227" s="36"/>
      <c r="O1227" s="36"/>
      <c r="P1227" s="36"/>
      <c r="Q1227" s="36"/>
      <c r="R1227" s="36"/>
      <c r="S1227" s="36"/>
      <c r="T1227" s="36"/>
      <c r="U1227" s="36"/>
      <c r="V1227" s="36"/>
      <c r="W1227" s="36"/>
      <c r="X1227" s="36"/>
      <c r="Y1227" s="36"/>
      <c r="Z1227" s="36"/>
      <c r="AA1227" s="36"/>
      <c r="AB1227" s="36"/>
      <c r="AC1227" s="36"/>
      <c r="AD1227" s="36"/>
      <c r="AE1227" s="36"/>
      <c r="AF1227" s="36"/>
      <c r="AG1227" s="36"/>
      <c r="AH1227" s="36"/>
      <c r="AI1227" s="36"/>
      <c r="AJ1227" s="36"/>
      <c r="AK1227" s="36"/>
      <c r="AL1227" s="36"/>
      <c r="AM1227" s="36"/>
      <c r="AN1227" s="36"/>
      <c r="AO1227" s="36"/>
      <c r="AP1227" s="36"/>
      <c r="AQ1227" s="36"/>
      <c r="AR1227" s="36"/>
      <c r="AS1227" s="36"/>
      <c r="AT1227" s="36"/>
      <c r="AU1227" s="36"/>
      <c r="AV1227" s="36"/>
      <c r="AW1227" s="36"/>
      <c r="AX1227" s="36"/>
      <c r="AY1227" s="36"/>
      <c r="AZ1227" s="36"/>
      <c r="BA1227" s="36"/>
      <c r="BB1227" s="36"/>
      <c r="BC1227" s="36"/>
      <c r="BD1227" s="36"/>
      <c r="BE1227" s="36"/>
      <c r="BF1227" s="36"/>
      <c r="BG1227" s="36"/>
      <c r="BH1227" s="36"/>
      <c r="BI1227" s="36"/>
      <c r="BJ1227" s="36"/>
      <c r="BK1227" s="36"/>
      <c r="BL1227" s="36"/>
      <c r="BM1227" s="36"/>
      <c r="BN1227" s="36"/>
      <c r="BO1227" s="36"/>
      <c r="BP1227" s="36"/>
      <c r="BQ1227" s="36"/>
      <c r="BR1227" s="36"/>
      <c r="BS1227" s="36"/>
      <c r="BT1227" s="36"/>
      <c r="BU1227" s="36"/>
      <c r="BV1227" s="36"/>
      <c r="BW1227" s="36"/>
      <c r="BX1227" s="36"/>
      <c r="BY1227" s="36"/>
      <c r="BZ1227" s="36"/>
      <c r="CA1227" s="36"/>
      <c r="CB1227" s="36"/>
      <c r="CC1227" s="36"/>
      <c r="CD1227" s="36"/>
      <c r="CE1227" s="36"/>
      <c r="CF1227" s="36"/>
      <c r="CG1227" s="36"/>
      <c r="CH1227" s="36"/>
      <c r="CI1227" s="36"/>
      <c r="CJ1227" s="36"/>
      <c r="CK1227" s="36"/>
      <c r="CL1227" s="36"/>
      <c r="CM1227" s="36"/>
      <c r="CN1227" s="36"/>
      <c r="CO1227" s="36"/>
      <c r="CP1227" s="36"/>
      <c r="CQ1227" s="36"/>
      <c r="CR1227" s="36"/>
      <c r="CS1227" s="36"/>
      <c r="CT1227" s="36"/>
      <c r="CU1227" s="36"/>
      <c r="CV1227" s="36"/>
      <c r="CW1227" s="36"/>
      <c r="CX1227" s="36"/>
      <c r="CY1227" s="36"/>
      <c r="CZ1227" s="36"/>
      <c r="DA1227" s="36"/>
      <c r="DB1227" s="36"/>
      <c r="DC1227" s="36"/>
      <c r="DD1227" s="36"/>
      <c r="DE1227" s="36"/>
      <c r="DF1227" s="36"/>
      <c r="DG1227" s="36"/>
    </row>
    <row r="1228" spans="2:111" x14ac:dyDescent="0.5">
      <c r="B1228" s="36"/>
      <c r="C1228" s="36"/>
      <c r="D1228" s="36"/>
      <c r="E1228" s="36"/>
      <c r="F1228" s="36"/>
      <c r="G1228" s="36"/>
      <c r="H1228" s="36"/>
      <c r="I1228" s="36"/>
      <c r="J1228" s="36"/>
      <c r="K1228" s="36"/>
      <c r="L1228" s="36"/>
      <c r="M1228" s="36"/>
      <c r="N1228" s="36"/>
      <c r="O1228" s="36"/>
      <c r="P1228" s="36"/>
      <c r="Q1228" s="36"/>
      <c r="R1228" s="36"/>
      <c r="S1228" s="36"/>
      <c r="T1228" s="36"/>
      <c r="U1228" s="36"/>
      <c r="V1228" s="36"/>
      <c r="W1228" s="36"/>
      <c r="X1228" s="36"/>
      <c r="Y1228" s="36"/>
      <c r="Z1228" s="36"/>
      <c r="AA1228" s="36"/>
      <c r="AB1228" s="36"/>
      <c r="AC1228" s="36"/>
      <c r="AD1228" s="36"/>
      <c r="AE1228" s="36"/>
      <c r="AF1228" s="36"/>
      <c r="AG1228" s="36"/>
      <c r="AH1228" s="36"/>
      <c r="AI1228" s="36"/>
      <c r="AJ1228" s="36"/>
      <c r="AK1228" s="36"/>
      <c r="AL1228" s="36"/>
      <c r="AM1228" s="36"/>
      <c r="AN1228" s="36"/>
      <c r="AO1228" s="36"/>
      <c r="AP1228" s="36"/>
      <c r="AQ1228" s="36"/>
      <c r="AR1228" s="36"/>
      <c r="AS1228" s="36"/>
      <c r="AT1228" s="36"/>
      <c r="AU1228" s="36"/>
      <c r="AV1228" s="36"/>
      <c r="AW1228" s="36"/>
      <c r="AX1228" s="36"/>
      <c r="AY1228" s="36"/>
      <c r="AZ1228" s="36"/>
      <c r="BA1228" s="36"/>
      <c r="BB1228" s="36"/>
      <c r="BC1228" s="36"/>
      <c r="BD1228" s="36"/>
      <c r="BE1228" s="36"/>
      <c r="BF1228" s="36"/>
      <c r="BG1228" s="36"/>
      <c r="BH1228" s="36"/>
      <c r="BI1228" s="36"/>
      <c r="BJ1228" s="36"/>
      <c r="BK1228" s="36"/>
      <c r="BL1228" s="36"/>
      <c r="BM1228" s="36"/>
      <c r="BN1228" s="36"/>
      <c r="BO1228" s="36"/>
      <c r="BP1228" s="36"/>
      <c r="BQ1228" s="36"/>
      <c r="BR1228" s="36"/>
      <c r="BS1228" s="36"/>
      <c r="BT1228" s="36"/>
      <c r="BU1228" s="36"/>
      <c r="BV1228" s="36"/>
      <c r="BW1228" s="36"/>
      <c r="BX1228" s="36"/>
      <c r="BY1228" s="36"/>
      <c r="BZ1228" s="36"/>
      <c r="CA1228" s="36"/>
      <c r="CB1228" s="36"/>
      <c r="CC1228" s="36"/>
      <c r="CD1228" s="36"/>
      <c r="CE1228" s="36"/>
      <c r="CF1228" s="36"/>
      <c r="CG1228" s="36"/>
      <c r="CH1228" s="36"/>
      <c r="CI1228" s="36"/>
      <c r="CJ1228" s="36"/>
      <c r="CK1228" s="36"/>
      <c r="CL1228" s="36"/>
      <c r="CM1228" s="36"/>
      <c r="CN1228" s="36"/>
      <c r="CO1228" s="36"/>
      <c r="CP1228" s="36"/>
      <c r="CQ1228" s="36"/>
      <c r="CR1228" s="36"/>
      <c r="CS1228" s="36"/>
      <c r="CT1228" s="36"/>
      <c r="CU1228" s="36"/>
      <c r="CV1228" s="36"/>
      <c r="CW1228" s="36"/>
      <c r="CX1228" s="36"/>
      <c r="CY1228" s="36"/>
      <c r="CZ1228" s="36"/>
      <c r="DA1228" s="36"/>
      <c r="DB1228" s="36"/>
      <c r="DC1228" s="36"/>
      <c r="DD1228" s="36"/>
      <c r="DE1228" s="36"/>
      <c r="DF1228" s="36"/>
      <c r="DG1228" s="36"/>
    </row>
    <row r="1229" spans="2:111" x14ac:dyDescent="0.5">
      <c r="B1229" s="36"/>
      <c r="C1229" s="36"/>
      <c r="D1229" s="36"/>
      <c r="E1229" s="36"/>
      <c r="F1229" s="36"/>
      <c r="G1229" s="36"/>
      <c r="H1229" s="36"/>
      <c r="I1229" s="36"/>
      <c r="J1229" s="36"/>
      <c r="K1229" s="36"/>
      <c r="L1229" s="36"/>
      <c r="M1229" s="36"/>
      <c r="N1229" s="36"/>
      <c r="O1229" s="36"/>
      <c r="P1229" s="36"/>
      <c r="Q1229" s="36"/>
      <c r="R1229" s="36"/>
      <c r="S1229" s="36"/>
      <c r="T1229" s="36"/>
      <c r="U1229" s="36"/>
      <c r="V1229" s="36"/>
      <c r="W1229" s="36"/>
      <c r="X1229" s="36"/>
      <c r="Y1229" s="36"/>
      <c r="Z1229" s="36"/>
      <c r="AA1229" s="36"/>
      <c r="AB1229" s="36"/>
      <c r="AC1229" s="36"/>
      <c r="AD1229" s="36"/>
      <c r="AE1229" s="36"/>
      <c r="AF1229" s="36"/>
      <c r="AG1229" s="36"/>
      <c r="AH1229" s="36"/>
      <c r="AI1229" s="36"/>
      <c r="AJ1229" s="36"/>
      <c r="AK1229" s="36"/>
      <c r="AL1229" s="36"/>
      <c r="AM1229" s="36"/>
      <c r="AN1229" s="36"/>
      <c r="AO1229" s="36"/>
      <c r="AP1229" s="36"/>
      <c r="AQ1229" s="36"/>
      <c r="AR1229" s="36"/>
      <c r="AS1229" s="36"/>
      <c r="AT1229" s="36"/>
      <c r="AU1229" s="36"/>
      <c r="AV1229" s="36"/>
      <c r="AW1229" s="36"/>
      <c r="AX1229" s="36"/>
      <c r="AY1229" s="36"/>
      <c r="AZ1229" s="36"/>
      <c r="BA1229" s="36"/>
      <c r="BB1229" s="36"/>
      <c r="BC1229" s="36"/>
      <c r="BD1229" s="36"/>
      <c r="BE1229" s="36"/>
      <c r="BF1229" s="36"/>
      <c r="BG1229" s="36"/>
      <c r="BH1229" s="36"/>
      <c r="BI1229" s="36"/>
      <c r="BJ1229" s="36"/>
      <c r="BK1229" s="36"/>
      <c r="BL1229" s="36"/>
      <c r="BM1229" s="36"/>
      <c r="BN1229" s="36"/>
      <c r="BO1229" s="36"/>
      <c r="BP1229" s="36"/>
      <c r="BQ1229" s="36"/>
      <c r="BR1229" s="36"/>
      <c r="BS1229" s="36"/>
      <c r="BT1229" s="36"/>
      <c r="BU1229" s="36"/>
      <c r="BV1229" s="36"/>
      <c r="BW1229" s="36"/>
      <c r="BX1229" s="36"/>
      <c r="BY1229" s="36"/>
      <c r="BZ1229" s="36"/>
      <c r="CA1229" s="36"/>
      <c r="CB1229" s="36"/>
      <c r="CC1229" s="36"/>
      <c r="CD1229" s="36"/>
      <c r="CE1229" s="36"/>
      <c r="CF1229" s="36"/>
      <c r="CG1229" s="36"/>
      <c r="CH1229" s="36"/>
      <c r="CI1229" s="36"/>
      <c r="CJ1229" s="36"/>
      <c r="CK1229" s="36"/>
      <c r="CL1229" s="36"/>
      <c r="CM1229" s="36"/>
      <c r="CN1229" s="36"/>
      <c r="CO1229" s="36"/>
      <c r="CP1229" s="36"/>
      <c r="CQ1229" s="36"/>
      <c r="CR1229" s="36"/>
      <c r="CS1229" s="36"/>
      <c r="CT1229" s="36"/>
      <c r="CU1229" s="36"/>
      <c r="CV1229" s="36"/>
      <c r="CW1229" s="36"/>
      <c r="CX1229" s="36"/>
      <c r="CY1229" s="36"/>
      <c r="CZ1229" s="36"/>
      <c r="DA1229" s="36"/>
      <c r="DB1229" s="36"/>
      <c r="DC1229" s="36"/>
      <c r="DD1229" s="36"/>
      <c r="DE1229" s="36"/>
      <c r="DF1229" s="36"/>
      <c r="DG1229" s="36"/>
    </row>
    <row r="1230" spans="2:111" x14ac:dyDescent="0.5">
      <c r="B1230" s="36"/>
      <c r="C1230" s="36"/>
      <c r="D1230" s="36"/>
      <c r="E1230" s="36"/>
      <c r="F1230" s="36"/>
      <c r="G1230" s="36"/>
      <c r="H1230" s="36"/>
      <c r="I1230" s="36"/>
      <c r="J1230" s="36"/>
      <c r="K1230" s="36"/>
      <c r="L1230" s="36"/>
      <c r="M1230" s="36"/>
      <c r="N1230" s="36"/>
      <c r="O1230" s="36"/>
      <c r="P1230" s="36"/>
      <c r="Q1230" s="36"/>
      <c r="R1230" s="36"/>
      <c r="S1230" s="36"/>
      <c r="T1230" s="36"/>
      <c r="U1230" s="36"/>
      <c r="V1230" s="36"/>
      <c r="W1230" s="36"/>
      <c r="X1230" s="36"/>
      <c r="Y1230" s="36"/>
      <c r="Z1230" s="36"/>
      <c r="AA1230" s="36"/>
      <c r="AB1230" s="36"/>
      <c r="AC1230" s="36"/>
      <c r="AD1230" s="36"/>
      <c r="AE1230" s="36"/>
      <c r="AF1230" s="36"/>
      <c r="AG1230" s="36"/>
      <c r="AH1230" s="36"/>
      <c r="AI1230" s="36"/>
      <c r="AJ1230" s="36"/>
      <c r="AK1230" s="36"/>
      <c r="AL1230" s="36"/>
      <c r="AM1230" s="36"/>
      <c r="AN1230" s="36"/>
      <c r="AO1230" s="36"/>
      <c r="AP1230" s="36"/>
      <c r="AQ1230" s="36"/>
      <c r="AR1230" s="36"/>
      <c r="AS1230" s="36"/>
      <c r="AT1230" s="36"/>
      <c r="AU1230" s="36"/>
      <c r="AV1230" s="36"/>
      <c r="AW1230" s="36"/>
      <c r="AX1230" s="36"/>
      <c r="AY1230" s="36"/>
      <c r="AZ1230" s="36"/>
      <c r="BA1230" s="36"/>
      <c r="BB1230" s="36"/>
      <c r="BC1230" s="36"/>
      <c r="BD1230" s="36"/>
      <c r="BE1230" s="36"/>
      <c r="BF1230" s="36"/>
      <c r="BG1230" s="36"/>
      <c r="BH1230" s="36"/>
      <c r="BI1230" s="36"/>
      <c r="BJ1230" s="36"/>
      <c r="BK1230" s="36"/>
      <c r="BL1230" s="36"/>
      <c r="BM1230" s="36"/>
      <c r="BN1230" s="36"/>
      <c r="BO1230" s="36"/>
      <c r="BP1230" s="36"/>
      <c r="BQ1230" s="36"/>
      <c r="BR1230" s="36"/>
      <c r="BS1230" s="36"/>
      <c r="BT1230" s="36"/>
      <c r="BU1230" s="36"/>
      <c r="BV1230" s="36"/>
      <c r="BW1230" s="36"/>
      <c r="BX1230" s="36"/>
      <c r="BY1230" s="36"/>
      <c r="BZ1230" s="36"/>
      <c r="CA1230" s="36"/>
      <c r="CB1230" s="36"/>
      <c r="CC1230" s="36"/>
      <c r="CD1230" s="36"/>
      <c r="CE1230" s="36"/>
      <c r="CF1230" s="36"/>
      <c r="CG1230" s="36"/>
      <c r="CH1230" s="36"/>
      <c r="CI1230" s="36"/>
      <c r="CJ1230" s="36"/>
      <c r="CK1230" s="36"/>
      <c r="CL1230" s="36"/>
      <c r="CM1230" s="36"/>
      <c r="CN1230" s="36"/>
      <c r="CO1230" s="36"/>
      <c r="CP1230" s="36"/>
      <c r="CQ1230" s="36"/>
      <c r="CR1230" s="36"/>
      <c r="CS1230" s="36"/>
      <c r="CT1230" s="36"/>
      <c r="CU1230" s="36"/>
      <c r="CV1230" s="36"/>
      <c r="CW1230" s="36"/>
      <c r="CX1230" s="36"/>
      <c r="CY1230" s="36"/>
      <c r="CZ1230" s="36"/>
      <c r="DA1230" s="36"/>
      <c r="DB1230" s="36"/>
      <c r="DC1230" s="36"/>
      <c r="DD1230" s="36"/>
      <c r="DE1230" s="36"/>
      <c r="DF1230" s="36"/>
      <c r="DG1230" s="36"/>
    </row>
    <row r="1231" spans="2:111" x14ac:dyDescent="0.5">
      <c r="B1231" s="36"/>
      <c r="C1231" s="36"/>
      <c r="D1231" s="36"/>
      <c r="E1231" s="36"/>
      <c r="F1231" s="36"/>
      <c r="G1231" s="36"/>
      <c r="H1231" s="36"/>
      <c r="I1231" s="36"/>
      <c r="J1231" s="36"/>
      <c r="K1231" s="36"/>
      <c r="L1231" s="36"/>
      <c r="M1231" s="36"/>
      <c r="N1231" s="36"/>
      <c r="O1231" s="36"/>
      <c r="P1231" s="36"/>
      <c r="Q1231" s="36"/>
      <c r="R1231" s="36"/>
      <c r="S1231" s="36"/>
      <c r="T1231" s="36"/>
      <c r="U1231" s="36"/>
      <c r="V1231" s="36"/>
      <c r="W1231" s="36"/>
      <c r="X1231" s="36"/>
      <c r="Y1231" s="36"/>
      <c r="Z1231" s="36"/>
      <c r="AA1231" s="36"/>
      <c r="AB1231" s="36"/>
      <c r="AC1231" s="36"/>
      <c r="AD1231" s="36"/>
      <c r="AE1231" s="36"/>
      <c r="AF1231" s="36"/>
      <c r="AG1231" s="36"/>
      <c r="AH1231" s="36"/>
      <c r="AI1231" s="36"/>
      <c r="AJ1231" s="36"/>
      <c r="AK1231" s="36"/>
      <c r="AL1231" s="36"/>
      <c r="AM1231" s="36"/>
      <c r="AN1231" s="36"/>
      <c r="AO1231" s="36"/>
      <c r="AP1231" s="36"/>
      <c r="AQ1231" s="36"/>
      <c r="AR1231" s="36"/>
      <c r="AS1231" s="36"/>
      <c r="AT1231" s="36"/>
      <c r="AU1231" s="36"/>
      <c r="AV1231" s="36"/>
      <c r="AW1231" s="36"/>
      <c r="AX1231" s="36"/>
      <c r="AY1231" s="36"/>
      <c r="AZ1231" s="36"/>
      <c r="BA1231" s="36"/>
      <c r="BB1231" s="36"/>
      <c r="BC1231" s="36"/>
      <c r="BD1231" s="36"/>
      <c r="BE1231" s="36"/>
      <c r="BF1231" s="36"/>
      <c r="BG1231" s="36"/>
      <c r="BH1231" s="36"/>
      <c r="BI1231" s="36"/>
      <c r="BJ1231" s="36"/>
      <c r="BK1231" s="36"/>
      <c r="BL1231" s="36"/>
      <c r="BM1231" s="36"/>
      <c r="BN1231" s="36"/>
      <c r="BO1231" s="36"/>
      <c r="BP1231" s="36"/>
      <c r="BQ1231" s="36"/>
      <c r="BR1231" s="36"/>
      <c r="BS1231" s="36"/>
      <c r="BT1231" s="36"/>
      <c r="BU1231" s="36"/>
      <c r="BV1231" s="36"/>
      <c r="BW1231" s="36"/>
      <c r="BX1231" s="36"/>
      <c r="BY1231" s="36"/>
      <c r="BZ1231" s="36"/>
      <c r="CA1231" s="36"/>
      <c r="CB1231" s="36"/>
      <c r="CC1231" s="36"/>
      <c r="CD1231" s="36"/>
      <c r="CE1231" s="36"/>
      <c r="CF1231" s="36"/>
      <c r="CG1231" s="36"/>
      <c r="CH1231" s="36"/>
      <c r="CI1231" s="36"/>
      <c r="CJ1231" s="36"/>
      <c r="CK1231" s="36"/>
      <c r="CL1231" s="36"/>
      <c r="CM1231" s="36"/>
      <c r="CN1231" s="36"/>
      <c r="CO1231" s="36"/>
      <c r="CP1231" s="36"/>
      <c r="CQ1231" s="36"/>
      <c r="CR1231" s="36"/>
      <c r="CS1231" s="36"/>
      <c r="CT1231" s="36"/>
      <c r="CU1231" s="36"/>
      <c r="CV1231" s="36"/>
      <c r="CW1231" s="36"/>
      <c r="CX1231" s="36"/>
      <c r="CY1231" s="36"/>
      <c r="CZ1231" s="36"/>
      <c r="DA1231" s="36"/>
      <c r="DB1231" s="36"/>
      <c r="DC1231" s="36"/>
      <c r="DD1231" s="36"/>
      <c r="DE1231" s="36"/>
      <c r="DF1231" s="36"/>
      <c r="DG1231" s="36"/>
    </row>
    <row r="1232" spans="2:111" x14ac:dyDescent="0.5">
      <c r="B1232" s="36"/>
      <c r="C1232" s="36"/>
      <c r="D1232" s="36"/>
      <c r="E1232" s="36"/>
      <c r="F1232" s="36"/>
      <c r="G1232" s="36"/>
      <c r="H1232" s="36"/>
      <c r="I1232" s="36"/>
      <c r="J1232" s="36"/>
      <c r="K1232" s="36"/>
      <c r="L1232" s="36"/>
      <c r="M1232" s="36"/>
      <c r="N1232" s="36"/>
      <c r="O1232" s="36"/>
      <c r="P1232" s="36"/>
      <c r="Q1232" s="36"/>
      <c r="R1232" s="36"/>
      <c r="S1232" s="36"/>
      <c r="T1232" s="36"/>
      <c r="U1232" s="36"/>
      <c r="V1232" s="36"/>
      <c r="W1232" s="36"/>
      <c r="X1232" s="36"/>
      <c r="Y1232" s="36"/>
      <c r="Z1232" s="36"/>
      <c r="AA1232" s="36"/>
      <c r="AB1232" s="36"/>
      <c r="AC1232" s="36"/>
      <c r="AD1232" s="36"/>
      <c r="AE1232" s="36"/>
      <c r="AF1232" s="36"/>
      <c r="AG1232" s="36"/>
      <c r="AH1232" s="36"/>
      <c r="AI1232" s="36"/>
      <c r="AJ1232" s="36"/>
      <c r="AK1232" s="36"/>
      <c r="AL1232" s="36"/>
      <c r="AM1232" s="36"/>
      <c r="AN1232" s="36"/>
      <c r="AO1232" s="36"/>
      <c r="AP1232" s="36"/>
      <c r="AQ1232" s="36"/>
      <c r="AR1232" s="36"/>
      <c r="AS1232" s="36"/>
      <c r="AT1232" s="36"/>
      <c r="AU1232" s="36"/>
      <c r="AV1232" s="36"/>
      <c r="AW1232" s="36"/>
      <c r="AX1232" s="36"/>
      <c r="AY1232" s="36"/>
      <c r="AZ1232" s="36"/>
      <c r="BA1232" s="36"/>
      <c r="BB1232" s="36"/>
      <c r="BC1232" s="36"/>
      <c r="BD1232" s="36"/>
      <c r="BE1232" s="36"/>
      <c r="BF1232" s="36"/>
      <c r="BG1232" s="36"/>
      <c r="BH1232" s="36"/>
      <c r="BI1232" s="36"/>
      <c r="BJ1232" s="36"/>
      <c r="BK1232" s="36"/>
      <c r="BL1232" s="36"/>
      <c r="BM1232" s="36"/>
      <c r="BN1232" s="36"/>
      <c r="BO1232" s="36"/>
      <c r="BP1232" s="36"/>
      <c r="BQ1232" s="36"/>
      <c r="BR1232" s="36"/>
      <c r="BS1232" s="36"/>
      <c r="BT1232" s="36"/>
      <c r="BU1232" s="36"/>
      <c r="BV1232" s="36"/>
      <c r="BW1232" s="36"/>
      <c r="BX1232" s="36"/>
      <c r="BY1232" s="36"/>
      <c r="BZ1232" s="36"/>
      <c r="CA1232" s="36"/>
      <c r="CB1232" s="36"/>
      <c r="CC1232" s="36"/>
      <c r="CD1232" s="36"/>
      <c r="CE1232" s="36"/>
      <c r="CF1232" s="36"/>
      <c r="CG1232" s="36"/>
      <c r="CH1232" s="36"/>
      <c r="CI1232" s="36"/>
      <c r="CJ1232" s="36"/>
      <c r="CK1232" s="36"/>
      <c r="CL1232" s="36"/>
      <c r="CM1232" s="36"/>
      <c r="CN1232" s="36"/>
      <c r="CO1232" s="36"/>
      <c r="CP1232" s="36"/>
      <c r="CQ1232" s="36"/>
      <c r="CR1232" s="36"/>
      <c r="CS1232" s="36"/>
      <c r="CT1232" s="36"/>
      <c r="CU1232" s="36"/>
      <c r="CV1232" s="36"/>
      <c r="CW1232" s="36"/>
      <c r="CX1232" s="36"/>
      <c r="CY1232" s="36"/>
      <c r="CZ1232" s="36"/>
      <c r="DA1232" s="36"/>
      <c r="DB1232" s="36"/>
      <c r="DC1232" s="36"/>
      <c r="DD1232" s="36"/>
      <c r="DE1232" s="36"/>
      <c r="DF1232" s="36"/>
      <c r="DG1232" s="36"/>
    </row>
    <row r="1233" spans="2:111" x14ac:dyDescent="0.5">
      <c r="B1233" s="36"/>
      <c r="C1233" s="36"/>
      <c r="D1233" s="36"/>
      <c r="E1233" s="36"/>
      <c r="F1233" s="36"/>
      <c r="G1233" s="36"/>
      <c r="H1233" s="36"/>
      <c r="I1233" s="36"/>
      <c r="J1233" s="36"/>
      <c r="K1233" s="36"/>
      <c r="L1233" s="36"/>
      <c r="M1233" s="36"/>
      <c r="N1233" s="36"/>
      <c r="O1233" s="36"/>
      <c r="P1233" s="36"/>
      <c r="Q1233" s="36"/>
      <c r="R1233" s="36"/>
      <c r="S1233" s="36"/>
      <c r="T1233" s="36"/>
      <c r="U1233" s="36"/>
      <c r="V1233" s="36"/>
      <c r="W1233" s="36"/>
      <c r="X1233" s="36"/>
      <c r="Y1233" s="36"/>
      <c r="Z1233" s="36"/>
      <c r="AA1233" s="36"/>
      <c r="AB1233" s="36"/>
      <c r="AC1233" s="36"/>
      <c r="AD1233" s="36"/>
      <c r="AE1233" s="36"/>
      <c r="AF1233" s="36"/>
      <c r="AG1233" s="36"/>
      <c r="AH1233" s="36"/>
      <c r="AI1233" s="36"/>
      <c r="AJ1233" s="36"/>
      <c r="AK1233" s="36"/>
      <c r="AL1233" s="36"/>
      <c r="AM1233" s="36"/>
      <c r="AN1233" s="36"/>
      <c r="AO1233" s="36"/>
      <c r="AP1233" s="36"/>
      <c r="AQ1233" s="36"/>
      <c r="AR1233" s="36"/>
      <c r="AS1233" s="36"/>
      <c r="AT1233" s="36"/>
      <c r="AU1233" s="36"/>
      <c r="AV1233" s="36"/>
      <c r="AW1233" s="36"/>
      <c r="AX1233" s="36"/>
      <c r="AY1233" s="36"/>
      <c r="AZ1233" s="36"/>
      <c r="BA1233" s="36"/>
      <c r="BB1233" s="36"/>
      <c r="BC1233" s="36"/>
      <c r="BD1233" s="36"/>
      <c r="BE1233" s="36"/>
      <c r="BF1233" s="36"/>
      <c r="BG1233" s="36"/>
      <c r="BH1233" s="36"/>
      <c r="BI1233" s="36"/>
      <c r="BJ1233" s="36"/>
      <c r="BK1233" s="36"/>
      <c r="BL1233" s="36"/>
      <c r="BM1233" s="36"/>
      <c r="BN1233" s="36"/>
      <c r="BO1233" s="36"/>
      <c r="BP1233" s="36"/>
      <c r="BQ1233" s="36"/>
      <c r="BR1233" s="36"/>
      <c r="BS1233" s="36"/>
      <c r="BT1233" s="36"/>
      <c r="BU1233" s="36"/>
      <c r="BV1233" s="36"/>
      <c r="BW1233" s="36"/>
      <c r="BX1233" s="36"/>
      <c r="BY1233" s="36"/>
      <c r="BZ1233" s="36"/>
      <c r="CA1233" s="36"/>
      <c r="CB1233" s="36"/>
      <c r="CC1233" s="36"/>
      <c r="CD1233" s="36"/>
      <c r="CE1233" s="36"/>
      <c r="CF1233" s="36"/>
      <c r="CG1233" s="36"/>
      <c r="CH1233" s="36"/>
      <c r="CI1233" s="36"/>
      <c r="CJ1233" s="36"/>
      <c r="CK1233" s="36"/>
      <c r="CL1233" s="36"/>
      <c r="CM1233" s="36"/>
      <c r="CN1233" s="36"/>
      <c r="CO1233" s="36"/>
      <c r="CP1233" s="36"/>
      <c r="CQ1233" s="36"/>
      <c r="CR1233" s="36"/>
      <c r="CS1233" s="36"/>
      <c r="CT1233" s="36"/>
      <c r="CU1233" s="36"/>
      <c r="CV1233" s="36"/>
      <c r="CW1233" s="36"/>
      <c r="CX1233" s="36"/>
      <c r="CY1233" s="36"/>
      <c r="CZ1233" s="36"/>
      <c r="DA1233" s="36"/>
      <c r="DB1233" s="36"/>
      <c r="DC1233" s="36"/>
      <c r="DD1233" s="36"/>
      <c r="DE1233" s="36"/>
      <c r="DF1233" s="36"/>
      <c r="DG1233" s="36"/>
    </row>
    <row r="1234" spans="2:111" x14ac:dyDescent="0.5">
      <c r="B1234" s="36"/>
      <c r="C1234" s="36"/>
      <c r="D1234" s="36"/>
      <c r="E1234" s="36"/>
      <c r="F1234" s="36"/>
      <c r="G1234" s="36"/>
      <c r="H1234" s="36"/>
      <c r="I1234" s="36"/>
      <c r="J1234" s="36"/>
      <c r="K1234" s="36"/>
      <c r="L1234" s="36"/>
      <c r="M1234" s="36"/>
      <c r="N1234" s="36"/>
      <c r="O1234" s="36"/>
      <c r="P1234" s="36"/>
      <c r="Q1234" s="36"/>
      <c r="R1234" s="36"/>
      <c r="S1234" s="36"/>
      <c r="T1234" s="36"/>
      <c r="U1234" s="36"/>
      <c r="V1234" s="36"/>
      <c r="W1234" s="36"/>
      <c r="X1234" s="36"/>
      <c r="Y1234" s="36"/>
      <c r="Z1234" s="36"/>
      <c r="AA1234" s="36"/>
      <c r="AB1234" s="36"/>
      <c r="AC1234" s="36"/>
      <c r="AD1234" s="36"/>
      <c r="AE1234" s="36"/>
      <c r="AF1234" s="36"/>
      <c r="AG1234" s="36"/>
      <c r="AH1234" s="36"/>
      <c r="AI1234" s="36"/>
      <c r="AJ1234" s="36"/>
      <c r="AK1234" s="36"/>
      <c r="AL1234" s="36"/>
      <c r="AM1234" s="36"/>
      <c r="AN1234" s="36"/>
      <c r="AO1234" s="36"/>
      <c r="AP1234" s="36"/>
      <c r="AQ1234" s="36"/>
      <c r="AR1234" s="36"/>
      <c r="AS1234" s="36"/>
      <c r="AT1234" s="36"/>
      <c r="AU1234" s="36"/>
      <c r="AV1234" s="36"/>
      <c r="AW1234" s="36"/>
      <c r="AX1234" s="36"/>
      <c r="AY1234" s="36"/>
      <c r="AZ1234" s="36"/>
      <c r="BA1234" s="36"/>
      <c r="BB1234" s="36"/>
      <c r="BC1234" s="36"/>
      <c r="BD1234" s="36"/>
      <c r="BE1234" s="36"/>
      <c r="BF1234" s="36"/>
      <c r="BG1234" s="36"/>
      <c r="BH1234" s="36"/>
      <c r="BI1234" s="36"/>
      <c r="BJ1234" s="36"/>
      <c r="BK1234" s="36"/>
      <c r="BL1234" s="36"/>
      <c r="BM1234" s="36"/>
      <c r="BN1234" s="36"/>
      <c r="BO1234" s="36"/>
      <c r="BP1234" s="36"/>
      <c r="BQ1234" s="36"/>
      <c r="BR1234" s="36"/>
      <c r="BS1234" s="36"/>
      <c r="BT1234" s="36"/>
      <c r="BU1234" s="36"/>
      <c r="BV1234" s="36"/>
      <c r="BW1234" s="36"/>
      <c r="BX1234" s="36"/>
      <c r="BY1234" s="36"/>
      <c r="BZ1234" s="36"/>
      <c r="CA1234" s="36"/>
      <c r="CB1234" s="36"/>
      <c r="CC1234" s="36"/>
      <c r="CD1234" s="36"/>
      <c r="CE1234" s="36"/>
      <c r="CF1234" s="36"/>
      <c r="CG1234" s="36"/>
      <c r="CH1234" s="36"/>
      <c r="CI1234" s="36"/>
      <c r="CJ1234" s="36"/>
      <c r="CK1234" s="36"/>
      <c r="CL1234" s="36"/>
      <c r="CM1234" s="36"/>
      <c r="CN1234" s="36"/>
      <c r="CO1234" s="36"/>
      <c r="CP1234" s="36"/>
      <c r="CQ1234" s="36"/>
      <c r="CR1234" s="36"/>
      <c r="CS1234" s="36"/>
      <c r="CT1234" s="36"/>
      <c r="CU1234" s="36"/>
      <c r="CV1234" s="36"/>
      <c r="CW1234" s="36"/>
      <c r="CX1234" s="36"/>
      <c r="CY1234" s="36"/>
      <c r="CZ1234" s="36"/>
      <c r="DA1234" s="36"/>
      <c r="DB1234" s="36"/>
      <c r="DC1234" s="36"/>
      <c r="DD1234" s="36"/>
      <c r="DE1234" s="36"/>
      <c r="DF1234" s="36"/>
      <c r="DG1234" s="36"/>
    </row>
    <row r="1235" spans="2:111" x14ac:dyDescent="0.5">
      <c r="B1235" s="36"/>
      <c r="C1235" s="36"/>
      <c r="D1235" s="36"/>
      <c r="E1235" s="36"/>
      <c r="F1235" s="36"/>
      <c r="G1235" s="36"/>
      <c r="H1235" s="36"/>
      <c r="I1235" s="36"/>
      <c r="J1235" s="36"/>
      <c r="K1235" s="36"/>
      <c r="L1235" s="36"/>
      <c r="M1235" s="36"/>
      <c r="N1235" s="36"/>
      <c r="O1235" s="36"/>
      <c r="P1235" s="36"/>
      <c r="Q1235" s="36"/>
      <c r="R1235" s="36"/>
      <c r="S1235" s="36"/>
      <c r="T1235" s="36"/>
      <c r="U1235" s="36"/>
      <c r="V1235" s="36"/>
      <c r="W1235" s="36"/>
      <c r="X1235" s="36"/>
      <c r="Y1235" s="36"/>
      <c r="Z1235" s="36"/>
      <c r="AA1235" s="36"/>
      <c r="AB1235" s="36"/>
      <c r="AC1235" s="36"/>
      <c r="AD1235" s="36"/>
      <c r="AE1235" s="36"/>
      <c r="AF1235" s="36"/>
      <c r="AG1235" s="36"/>
      <c r="AH1235" s="36"/>
      <c r="AI1235" s="36"/>
      <c r="AJ1235" s="36"/>
      <c r="AK1235" s="36"/>
      <c r="AL1235" s="36"/>
      <c r="AM1235" s="36"/>
      <c r="AN1235" s="36"/>
      <c r="AO1235" s="36"/>
      <c r="AP1235" s="36"/>
      <c r="AQ1235" s="36"/>
      <c r="AR1235" s="36"/>
      <c r="AS1235" s="36"/>
      <c r="AT1235" s="36"/>
      <c r="AU1235" s="36"/>
      <c r="AV1235" s="36"/>
      <c r="AW1235" s="36"/>
      <c r="AX1235" s="36"/>
      <c r="AY1235" s="36"/>
      <c r="AZ1235" s="36"/>
      <c r="BA1235" s="36"/>
      <c r="BB1235" s="36"/>
      <c r="BC1235" s="36"/>
      <c r="BD1235" s="36"/>
      <c r="BE1235" s="36"/>
      <c r="BF1235" s="36"/>
      <c r="BG1235" s="36"/>
      <c r="BH1235" s="36"/>
      <c r="BI1235" s="36"/>
      <c r="BJ1235" s="36"/>
      <c r="BK1235" s="36"/>
      <c r="BL1235" s="36"/>
      <c r="BM1235" s="36"/>
      <c r="BN1235" s="36"/>
      <c r="BO1235" s="36"/>
      <c r="BP1235" s="36"/>
      <c r="BQ1235" s="36"/>
      <c r="BR1235" s="36"/>
      <c r="BS1235" s="36"/>
      <c r="BT1235" s="36"/>
      <c r="BU1235" s="36"/>
      <c r="BV1235" s="36"/>
      <c r="BW1235" s="36"/>
      <c r="BX1235" s="36"/>
      <c r="BY1235" s="36"/>
      <c r="BZ1235" s="36"/>
      <c r="CA1235" s="36"/>
      <c r="CB1235" s="36"/>
      <c r="CC1235" s="36"/>
      <c r="CD1235" s="36"/>
      <c r="CE1235" s="36"/>
      <c r="CF1235" s="36"/>
      <c r="CG1235" s="36"/>
      <c r="CH1235" s="36"/>
      <c r="CI1235" s="36"/>
      <c r="CJ1235" s="36"/>
      <c r="CK1235" s="36"/>
      <c r="CL1235" s="36"/>
      <c r="CM1235" s="36"/>
      <c r="CN1235" s="36"/>
      <c r="CO1235" s="36"/>
      <c r="CP1235" s="36"/>
      <c r="CQ1235" s="36"/>
      <c r="CR1235" s="36"/>
      <c r="CS1235" s="36"/>
      <c r="CT1235" s="36"/>
      <c r="CU1235" s="36"/>
      <c r="CV1235" s="36"/>
      <c r="CW1235" s="36"/>
      <c r="CX1235" s="36"/>
      <c r="CY1235" s="36"/>
      <c r="CZ1235" s="36"/>
      <c r="DA1235" s="36"/>
      <c r="DB1235" s="36"/>
      <c r="DC1235" s="36"/>
      <c r="DD1235" s="36"/>
      <c r="DE1235" s="36"/>
      <c r="DF1235" s="36"/>
      <c r="DG1235" s="36"/>
    </row>
    <row r="1236" spans="2:111" x14ac:dyDescent="0.5">
      <c r="B1236" s="36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36"/>
      <c r="P1236" s="36"/>
      <c r="Q1236" s="36"/>
      <c r="R1236" s="36"/>
      <c r="S1236" s="36"/>
      <c r="T1236" s="36"/>
      <c r="U1236" s="36"/>
      <c r="V1236" s="36"/>
      <c r="W1236" s="36"/>
      <c r="X1236" s="36"/>
      <c r="Y1236" s="36"/>
      <c r="Z1236" s="36"/>
      <c r="AA1236" s="36"/>
      <c r="AB1236" s="36"/>
      <c r="AC1236" s="36"/>
      <c r="AD1236" s="36"/>
      <c r="AE1236" s="36"/>
      <c r="AF1236" s="36"/>
      <c r="AG1236" s="36"/>
      <c r="AH1236" s="36"/>
      <c r="AI1236" s="36"/>
      <c r="AJ1236" s="36"/>
      <c r="AK1236" s="36"/>
      <c r="AL1236" s="36"/>
      <c r="AM1236" s="36"/>
      <c r="AN1236" s="36"/>
      <c r="AO1236" s="36"/>
      <c r="AP1236" s="36"/>
      <c r="AQ1236" s="36"/>
      <c r="AR1236" s="36"/>
      <c r="AS1236" s="36"/>
      <c r="AT1236" s="36"/>
      <c r="AU1236" s="36"/>
      <c r="AV1236" s="36"/>
      <c r="AW1236" s="36"/>
      <c r="AX1236" s="36"/>
      <c r="AY1236" s="36"/>
      <c r="AZ1236" s="36"/>
      <c r="BA1236" s="36"/>
      <c r="BB1236" s="36"/>
      <c r="BC1236" s="36"/>
      <c r="BD1236" s="36"/>
      <c r="BE1236" s="36"/>
      <c r="BF1236" s="36"/>
      <c r="BG1236" s="36"/>
      <c r="BH1236" s="36"/>
      <c r="BI1236" s="36"/>
      <c r="BJ1236" s="36"/>
      <c r="BK1236" s="36"/>
      <c r="BL1236" s="36"/>
      <c r="BM1236" s="36"/>
      <c r="BN1236" s="36"/>
      <c r="BO1236" s="36"/>
      <c r="BP1236" s="36"/>
      <c r="BQ1236" s="36"/>
      <c r="BR1236" s="36"/>
      <c r="BS1236" s="36"/>
      <c r="BT1236" s="36"/>
      <c r="BU1236" s="36"/>
      <c r="BV1236" s="36"/>
      <c r="BW1236" s="36"/>
      <c r="BX1236" s="36"/>
      <c r="BY1236" s="36"/>
      <c r="BZ1236" s="36"/>
      <c r="CA1236" s="36"/>
      <c r="CB1236" s="36"/>
      <c r="CC1236" s="36"/>
      <c r="CD1236" s="36"/>
      <c r="CE1236" s="36"/>
      <c r="CF1236" s="36"/>
      <c r="CG1236" s="36"/>
      <c r="CH1236" s="36"/>
      <c r="CI1236" s="36"/>
      <c r="CJ1236" s="36"/>
      <c r="CK1236" s="36"/>
      <c r="CL1236" s="36"/>
      <c r="CM1236" s="36"/>
      <c r="CN1236" s="36"/>
      <c r="CO1236" s="36"/>
      <c r="CP1236" s="36"/>
      <c r="CQ1236" s="36"/>
      <c r="CR1236" s="36"/>
      <c r="CS1236" s="36"/>
      <c r="CT1236" s="36"/>
      <c r="CU1236" s="36"/>
      <c r="CV1236" s="36"/>
      <c r="CW1236" s="36"/>
      <c r="CX1236" s="36"/>
      <c r="CY1236" s="36"/>
      <c r="CZ1236" s="36"/>
      <c r="DA1236" s="36"/>
      <c r="DB1236" s="36"/>
      <c r="DC1236" s="36"/>
      <c r="DD1236" s="36"/>
      <c r="DE1236" s="36"/>
      <c r="DF1236" s="36"/>
      <c r="DG1236" s="36"/>
    </row>
    <row r="1237" spans="2:111" x14ac:dyDescent="0.5">
      <c r="B1237" s="36"/>
      <c r="C1237" s="36"/>
      <c r="D1237" s="36"/>
      <c r="E1237" s="36"/>
      <c r="F1237" s="36"/>
      <c r="G1237" s="36"/>
      <c r="H1237" s="36"/>
      <c r="I1237" s="36"/>
      <c r="J1237" s="36"/>
      <c r="K1237" s="36"/>
      <c r="L1237" s="36"/>
      <c r="M1237" s="36"/>
      <c r="N1237" s="36"/>
      <c r="O1237" s="36"/>
      <c r="P1237" s="36"/>
      <c r="Q1237" s="36"/>
      <c r="R1237" s="36"/>
      <c r="S1237" s="36"/>
      <c r="T1237" s="36"/>
      <c r="U1237" s="36"/>
      <c r="V1237" s="36"/>
      <c r="W1237" s="36"/>
      <c r="X1237" s="36"/>
      <c r="Y1237" s="36"/>
      <c r="Z1237" s="36"/>
      <c r="AA1237" s="36"/>
      <c r="AB1237" s="36"/>
      <c r="AC1237" s="36"/>
      <c r="AD1237" s="36"/>
      <c r="AE1237" s="36"/>
      <c r="AF1237" s="36"/>
      <c r="AG1237" s="36"/>
      <c r="AH1237" s="36"/>
      <c r="AI1237" s="36"/>
      <c r="AJ1237" s="36"/>
      <c r="AK1237" s="36"/>
      <c r="AL1237" s="36"/>
      <c r="AM1237" s="36"/>
      <c r="AN1237" s="36"/>
      <c r="AO1237" s="36"/>
      <c r="AP1237" s="36"/>
      <c r="AQ1237" s="36"/>
      <c r="AR1237" s="36"/>
      <c r="AS1237" s="36"/>
      <c r="AT1237" s="36"/>
      <c r="AU1237" s="36"/>
      <c r="AV1237" s="36"/>
      <c r="AW1237" s="36"/>
      <c r="AX1237" s="36"/>
      <c r="AY1237" s="36"/>
      <c r="AZ1237" s="36"/>
      <c r="BA1237" s="36"/>
      <c r="BB1237" s="36"/>
      <c r="BC1237" s="36"/>
      <c r="BD1237" s="36"/>
      <c r="BE1237" s="36"/>
      <c r="BF1237" s="36"/>
      <c r="BG1237" s="36"/>
      <c r="BH1237" s="36"/>
      <c r="BI1237" s="36"/>
      <c r="BJ1237" s="36"/>
      <c r="BK1237" s="36"/>
      <c r="BL1237" s="36"/>
      <c r="BM1237" s="36"/>
      <c r="BN1237" s="36"/>
      <c r="BO1237" s="36"/>
      <c r="BP1237" s="36"/>
      <c r="BQ1237" s="36"/>
      <c r="BR1237" s="36"/>
      <c r="BS1237" s="36"/>
      <c r="BT1237" s="36"/>
      <c r="BU1237" s="36"/>
      <c r="BV1237" s="36"/>
      <c r="BW1237" s="36"/>
      <c r="BX1237" s="36"/>
      <c r="BY1237" s="36"/>
      <c r="BZ1237" s="36"/>
      <c r="CA1237" s="36"/>
      <c r="CB1237" s="36"/>
      <c r="CC1237" s="36"/>
      <c r="CD1237" s="36"/>
      <c r="CE1237" s="36"/>
      <c r="CF1237" s="36"/>
      <c r="CG1237" s="36"/>
      <c r="CH1237" s="36"/>
      <c r="CI1237" s="36"/>
      <c r="CJ1237" s="36"/>
      <c r="CK1237" s="36"/>
      <c r="CL1237" s="36"/>
      <c r="CM1237" s="36"/>
      <c r="CN1237" s="36"/>
      <c r="CO1237" s="36"/>
      <c r="CP1237" s="36"/>
      <c r="CQ1237" s="36"/>
      <c r="CR1237" s="36"/>
      <c r="CS1237" s="36"/>
      <c r="CT1237" s="36"/>
      <c r="CU1237" s="36"/>
      <c r="CV1237" s="36"/>
      <c r="CW1237" s="36"/>
      <c r="CX1237" s="36"/>
      <c r="CY1237" s="36"/>
      <c r="CZ1237" s="36"/>
      <c r="DA1237" s="36"/>
      <c r="DB1237" s="36"/>
      <c r="DC1237" s="36"/>
      <c r="DD1237" s="36"/>
      <c r="DE1237" s="36"/>
      <c r="DF1237" s="36"/>
      <c r="DG1237" s="36"/>
    </row>
    <row r="1238" spans="2:111" x14ac:dyDescent="0.5">
      <c r="B1238" s="36"/>
      <c r="C1238" s="36"/>
      <c r="D1238" s="36"/>
      <c r="E1238" s="36"/>
      <c r="F1238" s="36"/>
      <c r="G1238" s="36"/>
      <c r="H1238" s="36"/>
      <c r="I1238" s="36"/>
      <c r="J1238" s="36"/>
      <c r="K1238" s="36"/>
      <c r="L1238" s="36"/>
      <c r="M1238" s="36"/>
      <c r="N1238" s="36"/>
      <c r="O1238" s="36"/>
      <c r="P1238" s="36"/>
      <c r="Q1238" s="36"/>
      <c r="R1238" s="36"/>
      <c r="S1238" s="36"/>
      <c r="T1238" s="36"/>
      <c r="U1238" s="36"/>
      <c r="V1238" s="36"/>
      <c r="W1238" s="36"/>
      <c r="X1238" s="36"/>
      <c r="Y1238" s="36"/>
      <c r="Z1238" s="36"/>
      <c r="AA1238" s="36"/>
      <c r="AB1238" s="36"/>
      <c r="AC1238" s="36"/>
      <c r="AD1238" s="36"/>
      <c r="AE1238" s="36"/>
      <c r="AF1238" s="36"/>
      <c r="AG1238" s="36"/>
      <c r="AH1238" s="36"/>
      <c r="AI1238" s="36"/>
      <c r="AJ1238" s="36"/>
      <c r="AK1238" s="36"/>
      <c r="AL1238" s="36"/>
      <c r="AM1238" s="36"/>
      <c r="AN1238" s="36"/>
      <c r="AO1238" s="36"/>
      <c r="AP1238" s="36"/>
      <c r="AQ1238" s="36"/>
      <c r="AR1238" s="36"/>
      <c r="AS1238" s="36"/>
      <c r="AT1238" s="36"/>
      <c r="AU1238" s="36"/>
      <c r="AV1238" s="36"/>
      <c r="AW1238" s="36"/>
      <c r="AX1238" s="36"/>
      <c r="AY1238" s="36"/>
      <c r="AZ1238" s="36"/>
      <c r="BA1238" s="36"/>
      <c r="BB1238" s="36"/>
      <c r="BC1238" s="36"/>
      <c r="BD1238" s="36"/>
      <c r="BE1238" s="36"/>
      <c r="BF1238" s="36"/>
      <c r="BG1238" s="36"/>
      <c r="BH1238" s="36"/>
      <c r="BI1238" s="36"/>
      <c r="BJ1238" s="36"/>
      <c r="BK1238" s="36"/>
      <c r="BL1238" s="36"/>
      <c r="BM1238" s="36"/>
      <c r="BN1238" s="36"/>
      <c r="BO1238" s="36"/>
      <c r="BP1238" s="36"/>
      <c r="BQ1238" s="36"/>
      <c r="BR1238" s="36"/>
      <c r="BS1238" s="36"/>
      <c r="BT1238" s="36"/>
      <c r="BU1238" s="36"/>
      <c r="BV1238" s="36"/>
      <c r="BW1238" s="36"/>
      <c r="BX1238" s="36"/>
      <c r="BY1238" s="36"/>
      <c r="BZ1238" s="36"/>
      <c r="CA1238" s="36"/>
      <c r="CB1238" s="36"/>
      <c r="CC1238" s="36"/>
      <c r="CD1238" s="36"/>
      <c r="CE1238" s="36"/>
      <c r="CF1238" s="36"/>
      <c r="CG1238" s="36"/>
      <c r="CH1238" s="36"/>
      <c r="CI1238" s="36"/>
      <c r="CJ1238" s="36"/>
      <c r="CK1238" s="36"/>
      <c r="CL1238" s="36"/>
      <c r="CM1238" s="36"/>
      <c r="CN1238" s="36"/>
      <c r="CO1238" s="36"/>
      <c r="CP1238" s="36"/>
      <c r="CQ1238" s="36"/>
      <c r="CR1238" s="36"/>
      <c r="CS1238" s="36"/>
      <c r="CT1238" s="36"/>
      <c r="CU1238" s="36"/>
      <c r="CV1238" s="36"/>
      <c r="CW1238" s="36"/>
      <c r="CX1238" s="36"/>
      <c r="CY1238" s="36"/>
      <c r="CZ1238" s="36"/>
      <c r="DA1238" s="36"/>
      <c r="DB1238" s="36"/>
      <c r="DC1238" s="36"/>
      <c r="DD1238" s="36"/>
      <c r="DE1238" s="36"/>
      <c r="DF1238" s="36"/>
      <c r="DG1238" s="36"/>
    </row>
    <row r="1239" spans="2:111" x14ac:dyDescent="0.5">
      <c r="B1239" s="36"/>
      <c r="C1239" s="36"/>
      <c r="D1239" s="36"/>
      <c r="E1239" s="36"/>
      <c r="F1239" s="36"/>
      <c r="G1239" s="36"/>
      <c r="H1239" s="36"/>
      <c r="I1239" s="36"/>
      <c r="J1239" s="36"/>
      <c r="K1239" s="36"/>
      <c r="L1239" s="36"/>
      <c r="M1239" s="36"/>
      <c r="N1239" s="36"/>
      <c r="O1239" s="36"/>
      <c r="P1239" s="36"/>
      <c r="Q1239" s="36"/>
      <c r="R1239" s="36"/>
      <c r="S1239" s="36"/>
      <c r="T1239" s="36"/>
      <c r="U1239" s="36"/>
      <c r="V1239" s="36"/>
      <c r="W1239" s="36"/>
      <c r="X1239" s="36"/>
      <c r="Y1239" s="36"/>
      <c r="Z1239" s="36"/>
      <c r="AA1239" s="36"/>
      <c r="AB1239" s="36"/>
      <c r="AC1239" s="36"/>
      <c r="AD1239" s="36"/>
      <c r="AE1239" s="36"/>
      <c r="AF1239" s="36"/>
      <c r="AG1239" s="36"/>
      <c r="AH1239" s="36"/>
      <c r="AI1239" s="36"/>
      <c r="AJ1239" s="36"/>
      <c r="AK1239" s="36"/>
      <c r="AL1239" s="36"/>
      <c r="AM1239" s="36"/>
      <c r="AN1239" s="36"/>
      <c r="AO1239" s="36"/>
      <c r="AP1239" s="36"/>
      <c r="AQ1239" s="36"/>
      <c r="AR1239" s="36"/>
      <c r="AS1239" s="36"/>
      <c r="AT1239" s="36"/>
      <c r="AU1239" s="36"/>
      <c r="AV1239" s="36"/>
      <c r="AW1239" s="36"/>
      <c r="AX1239" s="36"/>
      <c r="AY1239" s="36"/>
      <c r="AZ1239" s="36"/>
      <c r="BA1239" s="36"/>
      <c r="BB1239" s="36"/>
      <c r="BC1239" s="36"/>
      <c r="BD1239" s="36"/>
      <c r="BE1239" s="36"/>
      <c r="BF1239" s="36"/>
      <c r="BG1239" s="36"/>
      <c r="BH1239" s="36"/>
      <c r="BI1239" s="36"/>
      <c r="BJ1239" s="36"/>
      <c r="BK1239" s="36"/>
      <c r="BL1239" s="36"/>
      <c r="BM1239" s="36"/>
      <c r="BN1239" s="36"/>
      <c r="BO1239" s="36"/>
      <c r="BP1239" s="36"/>
      <c r="BQ1239" s="36"/>
      <c r="BR1239" s="36"/>
      <c r="BS1239" s="36"/>
      <c r="BT1239" s="36"/>
      <c r="BU1239" s="36"/>
      <c r="BV1239" s="36"/>
      <c r="BW1239" s="36"/>
      <c r="BX1239" s="36"/>
      <c r="BY1239" s="36"/>
      <c r="BZ1239" s="36"/>
      <c r="CA1239" s="36"/>
      <c r="CB1239" s="36"/>
      <c r="CC1239" s="36"/>
      <c r="CD1239" s="36"/>
      <c r="CE1239" s="36"/>
      <c r="CF1239" s="36"/>
      <c r="CG1239" s="36"/>
      <c r="CH1239" s="36"/>
      <c r="CI1239" s="36"/>
      <c r="CJ1239" s="36"/>
      <c r="CK1239" s="36"/>
      <c r="CL1239" s="36"/>
      <c r="CM1239" s="36"/>
      <c r="CN1239" s="36"/>
      <c r="CO1239" s="36"/>
      <c r="CP1239" s="36"/>
      <c r="CQ1239" s="36"/>
      <c r="CR1239" s="36"/>
      <c r="CS1239" s="36"/>
      <c r="CT1239" s="36"/>
      <c r="CU1239" s="36"/>
      <c r="CV1239" s="36"/>
      <c r="CW1239" s="36"/>
      <c r="CX1239" s="36"/>
      <c r="CY1239" s="36"/>
      <c r="CZ1239" s="36"/>
      <c r="DA1239" s="36"/>
      <c r="DB1239" s="36"/>
      <c r="DC1239" s="36"/>
      <c r="DD1239" s="36"/>
      <c r="DE1239" s="36"/>
      <c r="DF1239" s="36"/>
      <c r="DG1239" s="36"/>
    </row>
    <row r="1240" spans="2:111" x14ac:dyDescent="0.5">
      <c r="B1240" s="36"/>
      <c r="C1240" s="36"/>
      <c r="D1240" s="36"/>
      <c r="E1240" s="36"/>
      <c r="F1240" s="36"/>
      <c r="G1240" s="36"/>
      <c r="H1240" s="36"/>
      <c r="I1240" s="36"/>
      <c r="J1240" s="36"/>
      <c r="K1240" s="36"/>
      <c r="L1240" s="36"/>
      <c r="M1240" s="36"/>
      <c r="N1240" s="36"/>
      <c r="O1240" s="36"/>
      <c r="P1240" s="36"/>
      <c r="Q1240" s="36"/>
      <c r="R1240" s="36"/>
      <c r="S1240" s="36"/>
      <c r="T1240" s="36"/>
      <c r="U1240" s="36"/>
      <c r="V1240" s="36"/>
      <c r="W1240" s="36"/>
      <c r="X1240" s="36"/>
      <c r="Y1240" s="36"/>
      <c r="Z1240" s="36"/>
      <c r="AA1240" s="36"/>
      <c r="AB1240" s="36"/>
      <c r="AC1240" s="36"/>
      <c r="AD1240" s="36"/>
      <c r="AE1240" s="36"/>
      <c r="AF1240" s="36"/>
      <c r="AG1240" s="36"/>
      <c r="AH1240" s="36"/>
      <c r="AI1240" s="36"/>
      <c r="AJ1240" s="36"/>
      <c r="AK1240" s="36"/>
      <c r="AL1240" s="36"/>
      <c r="AM1240" s="36"/>
      <c r="AN1240" s="36"/>
      <c r="AO1240" s="36"/>
      <c r="AP1240" s="36"/>
      <c r="AQ1240" s="36"/>
      <c r="AR1240" s="36"/>
      <c r="AS1240" s="36"/>
      <c r="AT1240" s="36"/>
      <c r="AU1240" s="36"/>
      <c r="AV1240" s="36"/>
      <c r="AW1240" s="36"/>
      <c r="AX1240" s="36"/>
      <c r="AY1240" s="36"/>
      <c r="AZ1240" s="36"/>
      <c r="BA1240" s="36"/>
      <c r="BB1240" s="36"/>
      <c r="BC1240" s="36"/>
      <c r="BD1240" s="36"/>
      <c r="BE1240" s="36"/>
      <c r="BF1240" s="36"/>
      <c r="BG1240" s="36"/>
      <c r="BH1240" s="36"/>
      <c r="BI1240" s="36"/>
      <c r="BJ1240" s="36"/>
      <c r="BK1240" s="36"/>
      <c r="BL1240" s="36"/>
      <c r="BM1240" s="36"/>
      <c r="BN1240" s="36"/>
      <c r="BO1240" s="36"/>
      <c r="BP1240" s="36"/>
      <c r="BQ1240" s="36"/>
      <c r="BR1240" s="36"/>
      <c r="BS1240" s="36"/>
      <c r="BT1240" s="36"/>
      <c r="BU1240" s="36"/>
      <c r="BV1240" s="36"/>
      <c r="BW1240" s="36"/>
      <c r="BX1240" s="36"/>
      <c r="BY1240" s="36"/>
      <c r="BZ1240" s="36"/>
      <c r="CA1240" s="36"/>
      <c r="CB1240" s="36"/>
      <c r="CC1240" s="36"/>
      <c r="CD1240" s="36"/>
      <c r="CE1240" s="36"/>
      <c r="CF1240" s="36"/>
      <c r="CG1240" s="36"/>
      <c r="CH1240" s="36"/>
      <c r="CI1240" s="36"/>
      <c r="CJ1240" s="36"/>
      <c r="CK1240" s="36"/>
      <c r="CL1240" s="36"/>
      <c r="CM1240" s="36"/>
      <c r="CN1240" s="36"/>
      <c r="CO1240" s="36"/>
      <c r="CP1240" s="36"/>
      <c r="CQ1240" s="36"/>
      <c r="CR1240" s="36"/>
      <c r="CS1240" s="36"/>
      <c r="CT1240" s="36"/>
      <c r="CU1240" s="36"/>
      <c r="CV1240" s="36"/>
      <c r="CW1240" s="36"/>
      <c r="CX1240" s="36"/>
      <c r="CY1240" s="36"/>
      <c r="CZ1240" s="36"/>
      <c r="DA1240" s="36"/>
      <c r="DB1240" s="36"/>
      <c r="DC1240" s="36"/>
      <c r="DD1240" s="36"/>
      <c r="DE1240" s="36"/>
      <c r="DF1240" s="36"/>
      <c r="DG1240" s="36"/>
    </row>
    <row r="1241" spans="2:111" x14ac:dyDescent="0.5">
      <c r="B1241" s="36"/>
      <c r="C1241" s="36"/>
      <c r="D1241" s="36"/>
      <c r="E1241" s="36"/>
      <c r="F1241" s="36"/>
      <c r="G1241" s="36"/>
      <c r="H1241" s="36"/>
      <c r="I1241" s="36"/>
      <c r="J1241" s="36"/>
      <c r="K1241" s="36"/>
      <c r="L1241" s="36"/>
      <c r="M1241" s="36"/>
      <c r="N1241" s="36"/>
      <c r="O1241" s="36"/>
      <c r="P1241" s="36"/>
      <c r="Q1241" s="36"/>
      <c r="R1241" s="36"/>
      <c r="S1241" s="36"/>
      <c r="T1241" s="36"/>
      <c r="U1241" s="36"/>
      <c r="V1241" s="36"/>
      <c r="W1241" s="36"/>
      <c r="X1241" s="36"/>
      <c r="Y1241" s="36"/>
      <c r="Z1241" s="36"/>
      <c r="AA1241" s="36"/>
      <c r="AB1241" s="36"/>
      <c r="AC1241" s="36"/>
      <c r="AD1241" s="36"/>
      <c r="AE1241" s="36"/>
      <c r="AF1241" s="36"/>
      <c r="AG1241" s="36"/>
      <c r="AH1241" s="36"/>
      <c r="AI1241" s="36"/>
      <c r="AJ1241" s="36"/>
      <c r="AK1241" s="36"/>
      <c r="AL1241" s="36"/>
      <c r="AM1241" s="36"/>
      <c r="AN1241" s="36"/>
      <c r="AO1241" s="36"/>
      <c r="AP1241" s="36"/>
      <c r="AQ1241" s="36"/>
      <c r="AR1241" s="36"/>
      <c r="AS1241" s="36"/>
      <c r="AT1241" s="36"/>
      <c r="AU1241" s="36"/>
      <c r="AV1241" s="36"/>
      <c r="AW1241" s="36"/>
      <c r="AX1241" s="36"/>
      <c r="AY1241" s="36"/>
      <c r="AZ1241" s="36"/>
      <c r="BA1241" s="36"/>
      <c r="BB1241" s="36"/>
      <c r="BC1241" s="36"/>
      <c r="BD1241" s="36"/>
      <c r="BE1241" s="36"/>
      <c r="BF1241" s="36"/>
      <c r="BG1241" s="36"/>
      <c r="BH1241" s="36"/>
      <c r="BI1241" s="36"/>
      <c r="BJ1241" s="36"/>
      <c r="BK1241" s="36"/>
      <c r="BL1241" s="36"/>
      <c r="BM1241" s="36"/>
      <c r="BN1241" s="36"/>
      <c r="BO1241" s="36"/>
      <c r="BP1241" s="36"/>
      <c r="BQ1241" s="36"/>
      <c r="BR1241" s="36"/>
      <c r="BS1241" s="36"/>
      <c r="BT1241" s="36"/>
      <c r="BU1241" s="36"/>
      <c r="BV1241" s="36"/>
      <c r="BW1241" s="36"/>
      <c r="BX1241" s="36"/>
      <c r="BY1241" s="36"/>
      <c r="BZ1241" s="36"/>
      <c r="CA1241" s="36"/>
      <c r="CB1241" s="36"/>
      <c r="CC1241" s="36"/>
      <c r="CD1241" s="36"/>
      <c r="CE1241" s="36"/>
      <c r="CF1241" s="36"/>
      <c r="CG1241" s="36"/>
      <c r="CH1241" s="36"/>
      <c r="CI1241" s="36"/>
      <c r="CJ1241" s="36"/>
      <c r="CK1241" s="36"/>
      <c r="CL1241" s="36"/>
      <c r="CM1241" s="36"/>
      <c r="CN1241" s="36"/>
      <c r="CO1241" s="36"/>
      <c r="CP1241" s="36"/>
      <c r="CQ1241" s="36"/>
      <c r="CR1241" s="36"/>
      <c r="CS1241" s="36"/>
      <c r="CT1241" s="36"/>
      <c r="CU1241" s="36"/>
      <c r="CV1241" s="36"/>
      <c r="CW1241" s="36"/>
      <c r="CX1241" s="36"/>
      <c r="CY1241" s="36"/>
      <c r="CZ1241" s="36"/>
      <c r="DA1241" s="36"/>
      <c r="DB1241" s="36"/>
      <c r="DC1241" s="36"/>
      <c r="DD1241" s="36"/>
      <c r="DE1241" s="36"/>
      <c r="DF1241" s="36"/>
      <c r="DG1241" s="36"/>
    </row>
    <row r="1242" spans="2:111" x14ac:dyDescent="0.5">
      <c r="B1242" s="36"/>
      <c r="C1242" s="36"/>
      <c r="D1242" s="36"/>
      <c r="E1242" s="36"/>
      <c r="F1242" s="36"/>
      <c r="G1242" s="36"/>
      <c r="H1242" s="36"/>
      <c r="I1242" s="36"/>
      <c r="J1242" s="36"/>
      <c r="K1242" s="36"/>
      <c r="L1242" s="36"/>
      <c r="M1242" s="36"/>
      <c r="N1242" s="36"/>
      <c r="O1242" s="36"/>
      <c r="P1242" s="36"/>
      <c r="Q1242" s="36"/>
      <c r="R1242" s="36"/>
      <c r="S1242" s="36"/>
      <c r="T1242" s="36"/>
      <c r="U1242" s="36"/>
      <c r="V1242" s="36"/>
      <c r="W1242" s="36"/>
      <c r="X1242" s="36"/>
      <c r="Y1242" s="36"/>
      <c r="Z1242" s="36"/>
      <c r="AA1242" s="36"/>
      <c r="AB1242" s="36"/>
      <c r="AC1242" s="36"/>
      <c r="AD1242" s="36"/>
      <c r="AE1242" s="36"/>
      <c r="AF1242" s="36"/>
      <c r="AG1242" s="36"/>
      <c r="AH1242" s="36"/>
      <c r="AI1242" s="36"/>
      <c r="AJ1242" s="36"/>
      <c r="AK1242" s="36"/>
      <c r="AL1242" s="36"/>
      <c r="AM1242" s="36"/>
      <c r="AN1242" s="36"/>
      <c r="AO1242" s="36"/>
      <c r="AP1242" s="36"/>
      <c r="AQ1242" s="36"/>
      <c r="AR1242" s="36"/>
      <c r="AS1242" s="36"/>
      <c r="AT1242" s="36"/>
      <c r="AU1242" s="36"/>
      <c r="AV1242" s="36"/>
      <c r="AW1242" s="36"/>
      <c r="AX1242" s="36"/>
      <c r="AY1242" s="36"/>
      <c r="AZ1242" s="36"/>
      <c r="BA1242" s="36"/>
      <c r="BB1242" s="36"/>
      <c r="BC1242" s="36"/>
      <c r="BD1242" s="36"/>
      <c r="BE1242" s="36"/>
      <c r="BF1242" s="36"/>
      <c r="BG1242" s="36"/>
      <c r="BH1242" s="36"/>
      <c r="BI1242" s="36"/>
      <c r="BJ1242" s="36"/>
      <c r="BK1242" s="36"/>
      <c r="BL1242" s="36"/>
      <c r="BM1242" s="36"/>
      <c r="BN1242" s="36"/>
      <c r="BO1242" s="36"/>
      <c r="BP1242" s="36"/>
      <c r="BQ1242" s="36"/>
      <c r="BR1242" s="36"/>
      <c r="BS1242" s="36"/>
      <c r="BT1242" s="36"/>
      <c r="BU1242" s="36"/>
      <c r="BV1242" s="36"/>
      <c r="BW1242" s="36"/>
      <c r="BX1242" s="36"/>
      <c r="BY1242" s="36"/>
      <c r="BZ1242" s="36"/>
      <c r="CA1242" s="36"/>
      <c r="CB1242" s="36"/>
      <c r="CC1242" s="36"/>
      <c r="CD1242" s="36"/>
      <c r="CE1242" s="36"/>
      <c r="CF1242" s="36"/>
      <c r="CG1242" s="36"/>
      <c r="CH1242" s="36"/>
      <c r="CI1242" s="36"/>
      <c r="CJ1242" s="36"/>
      <c r="CK1242" s="36"/>
      <c r="CL1242" s="36"/>
      <c r="CM1242" s="36"/>
      <c r="CN1242" s="36"/>
      <c r="CO1242" s="36"/>
      <c r="CP1242" s="36"/>
      <c r="CQ1242" s="36"/>
      <c r="CR1242" s="36"/>
      <c r="CS1242" s="36"/>
      <c r="CT1242" s="36"/>
      <c r="CU1242" s="36"/>
      <c r="CV1242" s="36"/>
      <c r="CW1242" s="36"/>
      <c r="CX1242" s="36"/>
      <c r="CY1242" s="36"/>
      <c r="CZ1242" s="36"/>
      <c r="DA1242" s="36"/>
      <c r="DB1242" s="36"/>
      <c r="DC1242" s="36"/>
      <c r="DD1242" s="36"/>
      <c r="DE1242" s="36"/>
      <c r="DF1242" s="36"/>
      <c r="DG1242" s="36"/>
    </row>
    <row r="1243" spans="2:111" x14ac:dyDescent="0.5">
      <c r="B1243" s="36"/>
      <c r="C1243" s="36"/>
      <c r="D1243" s="36"/>
      <c r="E1243" s="36"/>
      <c r="F1243" s="36"/>
      <c r="G1243" s="36"/>
      <c r="H1243" s="36"/>
      <c r="I1243" s="36"/>
      <c r="J1243" s="36"/>
      <c r="K1243" s="36"/>
      <c r="L1243" s="36"/>
      <c r="M1243" s="36"/>
      <c r="N1243" s="36"/>
      <c r="O1243" s="36"/>
      <c r="P1243" s="36"/>
      <c r="Q1243" s="36"/>
      <c r="R1243" s="36"/>
      <c r="S1243" s="36"/>
      <c r="T1243" s="36"/>
      <c r="U1243" s="36"/>
      <c r="V1243" s="36"/>
      <c r="W1243" s="36"/>
      <c r="X1243" s="36"/>
      <c r="Y1243" s="36"/>
      <c r="Z1243" s="36"/>
      <c r="AA1243" s="36"/>
      <c r="AB1243" s="36"/>
      <c r="AC1243" s="36"/>
      <c r="AD1243" s="36"/>
      <c r="AE1243" s="36"/>
      <c r="AF1243" s="36"/>
      <c r="AG1243" s="36"/>
      <c r="AH1243" s="36"/>
      <c r="AI1243" s="36"/>
      <c r="AJ1243" s="36"/>
      <c r="AK1243" s="36"/>
      <c r="AL1243" s="36"/>
      <c r="AM1243" s="36"/>
      <c r="AN1243" s="36"/>
      <c r="AO1243" s="36"/>
      <c r="AP1243" s="36"/>
      <c r="AQ1243" s="36"/>
      <c r="AR1243" s="36"/>
      <c r="AS1243" s="36"/>
      <c r="AT1243" s="36"/>
      <c r="AU1243" s="36"/>
      <c r="AV1243" s="36"/>
      <c r="AW1243" s="36"/>
      <c r="AX1243" s="36"/>
      <c r="AY1243" s="36"/>
      <c r="AZ1243" s="36"/>
      <c r="BA1243" s="36"/>
      <c r="BB1243" s="36"/>
      <c r="BC1243" s="36"/>
      <c r="BD1243" s="36"/>
      <c r="BE1243" s="36"/>
      <c r="BF1243" s="36"/>
      <c r="BG1243" s="36"/>
      <c r="BH1243" s="36"/>
      <c r="BI1243" s="36"/>
      <c r="BJ1243" s="36"/>
      <c r="BK1243" s="36"/>
      <c r="BL1243" s="36"/>
      <c r="BM1243" s="36"/>
      <c r="BN1243" s="36"/>
      <c r="BO1243" s="36"/>
      <c r="BP1243" s="36"/>
      <c r="BQ1243" s="36"/>
      <c r="BR1243" s="36"/>
      <c r="BS1243" s="36"/>
      <c r="BT1243" s="36"/>
      <c r="BU1243" s="36"/>
      <c r="BV1243" s="36"/>
      <c r="BW1243" s="36"/>
      <c r="BX1243" s="36"/>
      <c r="BY1243" s="36"/>
      <c r="BZ1243" s="36"/>
      <c r="CA1243" s="36"/>
      <c r="CB1243" s="36"/>
      <c r="CC1243" s="36"/>
      <c r="CD1243" s="36"/>
      <c r="CE1243" s="36"/>
      <c r="CF1243" s="36"/>
      <c r="CG1243" s="36"/>
      <c r="CH1243" s="36"/>
      <c r="CI1243" s="36"/>
      <c r="CJ1243" s="36"/>
      <c r="CK1243" s="36"/>
      <c r="CL1243" s="36"/>
      <c r="CM1243" s="36"/>
      <c r="CN1243" s="36"/>
      <c r="CO1243" s="36"/>
      <c r="CP1243" s="36"/>
      <c r="CQ1243" s="36"/>
      <c r="CR1243" s="36"/>
      <c r="CS1243" s="36"/>
      <c r="CT1243" s="36"/>
      <c r="CU1243" s="36"/>
      <c r="CV1243" s="36"/>
      <c r="CW1243" s="36"/>
      <c r="CX1243" s="36"/>
      <c r="CY1243" s="36"/>
      <c r="CZ1243" s="36"/>
      <c r="DA1243" s="36"/>
      <c r="DB1243" s="36"/>
      <c r="DC1243" s="36"/>
      <c r="DD1243" s="36"/>
      <c r="DE1243" s="36"/>
      <c r="DF1243" s="36"/>
      <c r="DG1243" s="36"/>
    </row>
    <row r="1244" spans="2:111" x14ac:dyDescent="0.5">
      <c r="B1244" s="36"/>
      <c r="C1244" s="36"/>
      <c r="D1244" s="36"/>
      <c r="E1244" s="36"/>
      <c r="F1244" s="36"/>
      <c r="G1244" s="36"/>
      <c r="H1244" s="36"/>
      <c r="I1244" s="36"/>
      <c r="J1244" s="36"/>
      <c r="K1244" s="36"/>
      <c r="L1244" s="36"/>
      <c r="M1244" s="36"/>
      <c r="N1244" s="36"/>
      <c r="O1244" s="36"/>
      <c r="P1244" s="36"/>
      <c r="Q1244" s="36"/>
      <c r="R1244" s="36"/>
      <c r="S1244" s="36"/>
      <c r="T1244" s="36"/>
      <c r="U1244" s="36"/>
      <c r="V1244" s="36"/>
      <c r="W1244" s="36"/>
      <c r="X1244" s="36"/>
      <c r="Y1244" s="36"/>
      <c r="Z1244" s="36"/>
      <c r="AA1244" s="36"/>
      <c r="AB1244" s="36"/>
      <c r="AC1244" s="36"/>
      <c r="AD1244" s="36"/>
      <c r="AE1244" s="36"/>
      <c r="AF1244" s="36"/>
      <c r="AG1244" s="36"/>
      <c r="AH1244" s="36"/>
      <c r="AI1244" s="36"/>
      <c r="AJ1244" s="36"/>
      <c r="AK1244" s="36"/>
      <c r="AL1244" s="36"/>
      <c r="AM1244" s="36"/>
      <c r="AN1244" s="36"/>
      <c r="AO1244" s="36"/>
      <c r="AP1244" s="36"/>
      <c r="AQ1244" s="36"/>
      <c r="AR1244" s="36"/>
      <c r="AS1244" s="36"/>
      <c r="AT1244" s="36"/>
      <c r="AU1244" s="36"/>
      <c r="AV1244" s="36"/>
      <c r="AW1244" s="36"/>
      <c r="AX1244" s="36"/>
      <c r="AY1244" s="36"/>
      <c r="AZ1244" s="36"/>
      <c r="BA1244" s="36"/>
      <c r="BB1244" s="36"/>
      <c r="BC1244" s="36"/>
      <c r="BD1244" s="36"/>
      <c r="BE1244" s="36"/>
      <c r="BF1244" s="36"/>
      <c r="BG1244" s="36"/>
      <c r="BH1244" s="36"/>
      <c r="BI1244" s="36"/>
      <c r="BJ1244" s="36"/>
      <c r="BK1244" s="36"/>
      <c r="BL1244" s="36"/>
      <c r="BM1244" s="36"/>
      <c r="BN1244" s="36"/>
      <c r="BO1244" s="36"/>
      <c r="BP1244" s="36"/>
      <c r="BQ1244" s="36"/>
      <c r="BR1244" s="36"/>
      <c r="BS1244" s="36"/>
      <c r="BT1244" s="36"/>
      <c r="BU1244" s="36"/>
      <c r="BV1244" s="36"/>
      <c r="BW1244" s="36"/>
      <c r="BX1244" s="36"/>
      <c r="BY1244" s="36"/>
      <c r="BZ1244" s="36"/>
      <c r="CA1244" s="36"/>
      <c r="CB1244" s="36"/>
      <c r="CC1244" s="36"/>
      <c r="CD1244" s="36"/>
      <c r="CE1244" s="36"/>
      <c r="CF1244" s="36"/>
      <c r="CG1244" s="36"/>
      <c r="CH1244" s="36"/>
      <c r="CI1244" s="36"/>
      <c r="CJ1244" s="36"/>
      <c r="CK1244" s="36"/>
      <c r="CL1244" s="36"/>
      <c r="CM1244" s="36"/>
      <c r="CN1244" s="36"/>
      <c r="CO1244" s="36"/>
      <c r="CP1244" s="36"/>
      <c r="CQ1244" s="36"/>
      <c r="CR1244" s="36"/>
      <c r="CS1244" s="36"/>
      <c r="CT1244" s="36"/>
      <c r="CU1244" s="36"/>
      <c r="CV1244" s="36"/>
      <c r="CW1244" s="36"/>
      <c r="CX1244" s="36"/>
      <c r="CY1244" s="36"/>
      <c r="CZ1244" s="36"/>
      <c r="DA1244" s="36"/>
      <c r="DB1244" s="36"/>
      <c r="DC1244" s="36"/>
      <c r="DD1244" s="36"/>
      <c r="DE1244" s="36"/>
      <c r="DF1244" s="36"/>
      <c r="DG1244" s="36"/>
    </row>
    <row r="1245" spans="2:111" x14ac:dyDescent="0.5">
      <c r="B1245" s="36"/>
      <c r="C1245" s="36"/>
      <c r="D1245" s="36"/>
      <c r="E1245" s="36"/>
      <c r="F1245" s="36"/>
      <c r="G1245" s="36"/>
      <c r="H1245" s="36"/>
      <c r="I1245" s="36"/>
      <c r="J1245" s="36"/>
      <c r="K1245" s="36"/>
      <c r="L1245" s="36"/>
      <c r="M1245" s="36"/>
      <c r="N1245" s="36"/>
      <c r="O1245" s="36"/>
      <c r="P1245" s="36"/>
      <c r="Q1245" s="36"/>
      <c r="R1245" s="36"/>
      <c r="S1245" s="36"/>
      <c r="T1245" s="36"/>
      <c r="U1245" s="36"/>
      <c r="V1245" s="36"/>
      <c r="W1245" s="36"/>
      <c r="X1245" s="36"/>
      <c r="Y1245" s="36"/>
      <c r="Z1245" s="36"/>
      <c r="AA1245" s="36"/>
      <c r="AB1245" s="36"/>
      <c r="AC1245" s="36"/>
      <c r="AD1245" s="36"/>
      <c r="AE1245" s="36"/>
      <c r="AF1245" s="36"/>
      <c r="AG1245" s="36"/>
      <c r="AH1245" s="36"/>
      <c r="AI1245" s="36"/>
      <c r="AJ1245" s="36"/>
      <c r="AK1245" s="36"/>
      <c r="AL1245" s="36"/>
      <c r="AM1245" s="36"/>
      <c r="AN1245" s="36"/>
      <c r="AO1245" s="36"/>
      <c r="AP1245" s="36"/>
      <c r="AQ1245" s="36"/>
      <c r="AR1245" s="36"/>
      <c r="AS1245" s="36"/>
      <c r="AT1245" s="36"/>
      <c r="AU1245" s="36"/>
      <c r="AV1245" s="36"/>
      <c r="AW1245" s="36"/>
      <c r="AX1245" s="36"/>
      <c r="AY1245" s="36"/>
      <c r="AZ1245" s="36"/>
      <c r="BA1245" s="36"/>
      <c r="BB1245" s="36"/>
      <c r="BC1245" s="36"/>
      <c r="BD1245" s="36"/>
      <c r="BE1245" s="36"/>
      <c r="BF1245" s="36"/>
      <c r="BG1245" s="36"/>
      <c r="BH1245" s="36"/>
      <c r="BI1245" s="36"/>
      <c r="BJ1245" s="36"/>
      <c r="BK1245" s="36"/>
      <c r="BL1245" s="36"/>
      <c r="BM1245" s="36"/>
      <c r="BN1245" s="36"/>
      <c r="BO1245" s="36"/>
      <c r="BP1245" s="36"/>
      <c r="BQ1245" s="36"/>
      <c r="BR1245" s="36"/>
      <c r="BS1245" s="36"/>
      <c r="BT1245" s="36"/>
      <c r="BU1245" s="36"/>
      <c r="BV1245" s="36"/>
      <c r="BW1245" s="36"/>
      <c r="BX1245" s="36"/>
      <c r="BY1245" s="36"/>
      <c r="BZ1245" s="36"/>
      <c r="CA1245" s="36"/>
      <c r="CB1245" s="36"/>
      <c r="CC1245" s="36"/>
      <c r="CD1245" s="36"/>
      <c r="CE1245" s="36"/>
      <c r="CF1245" s="36"/>
      <c r="CG1245" s="36"/>
      <c r="CH1245" s="36"/>
      <c r="CI1245" s="36"/>
      <c r="CJ1245" s="36"/>
      <c r="CK1245" s="36"/>
      <c r="CL1245" s="36"/>
      <c r="CM1245" s="36"/>
      <c r="CN1245" s="36"/>
      <c r="CO1245" s="36"/>
      <c r="CP1245" s="36"/>
      <c r="CQ1245" s="36"/>
      <c r="CR1245" s="36"/>
      <c r="CS1245" s="36"/>
      <c r="CT1245" s="36"/>
      <c r="CU1245" s="36"/>
      <c r="CV1245" s="36"/>
      <c r="CW1245" s="36"/>
      <c r="CX1245" s="36"/>
      <c r="CY1245" s="36"/>
      <c r="CZ1245" s="36"/>
      <c r="DA1245" s="36"/>
      <c r="DB1245" s="36"/>
      <c r="DC1245" s="36"/>
      <c r="DD1245" s="36"/>
      <c r="DE1245" s="36"/>
      <c r="DF1245" s="36"/>
      <c r="DG1245" s="36"/>
    </row>
    <row r="1246" spans="2:111" x14ac:dyDescent="0.5">
      <c r="B1246" s="36"/>
      <c r="C1246" s="36"/>
      <c r="D1246" s="36"/>
      <c r="E1246" s="36"/>
      <c r="F1246" s="36"/>
      <c r="G1246" s="36"/>
      <c r="H1246" s="36"/>
      <c r="I1246" s="36"/>
      <c r="J1246" s="36"/>
      <c r="K1246" s="36"/>
      <c r="L1246" s="36"/>
      <c r="M1246" s="36"/>
      <c r="N1246" s="36"/>
      <c r="O1246" s="36"/>
      <c r="P1246" s="36"/>
      <c r="Q1246" s="36"/>
      <c r="R1246" s="36"/>
      <c r="S1246" s="36"/>
      <c r="T1246" s="36"/>
      <c r="U1246" s="36"/>
      <c r="V1246" s="36"/>
      <c r="W1246" s="36"/>
      <c r="X1246" s="36"/>
      <c r="Y1246" s="36"/>
      <c r="Z1246" s="36"/>
      <c r="AA1246" s="36"/>
      <c r="AB1246" s="36"/>
      <c r="AC1246" s="36"/>
      <c r="AD1246" s="36"/>
      <c r="AE1246" s="36"/>
      <c r="AF1246" s="36"/>
      <c r="AG1246" s="36"/>
      <c r="AH1246" s="36"/>
      <c r="AI1246" s="36"/>
      <c r="AJ1246" s="36"/>
      <c r="AK1246" s="36"/>
      <c r="AL1246" s="36"/>
      <c r="AM1246" s="36"/>
      <c r="AN1246" s="36"/>
      <c r="AO1246" s="36"/>
      <c r="AP1246" s="36"/>
      <c r="AQ1246" s="36"/>
      <c r="AR1246" s="36"/>
      <c r="AS1246" s="36"/>
      <c r="AT1246" s="36"/>
      <c r="AU1246" s="36"/>
      <c r="AV1246" s="36"/>
      <c r="AW1246" s="36"/>
      <c r="AX1246" s="36"/>
      <c r="AY1246" s="36"/>
      <c r="AZ1246" s="36"/>
      <c r="BA1246" s="36"/>
      <c r="BB1246" s="36"/>
      <c r="BC1246" s="36"/>
      <c r="BD1246" s="36"/>
      <c r="BE1246" s="36"/>
      <c r="BF1246" s="36"/>
      <c r="BG1246" s="36"/>
      <c r="BH1246" s="36"/>
      <c r="BI1246" s="36"/>
      <c r="BJ1246" s="36"/>
      <c r="BK1246" s="36"/>
      <c r="BL1246" s="36"/>
      <c r="BM1246" s="36"/>
      <c r="BN1246" s="36"/>
      <c r="BO1246" s="36"/>
      <c r="BP1246" s="36"/>
      <c r="BQ1246" s="36"/>
      <c r="BR1246" s="36"/>
      <c r="BS1246" s="36"/>
      <c r="BT1246" s="36"/>
      <c r="BU1246" s="36"/>
      <c r="BV1246" s="36"/>
      <c r="BW1246" s="36"/>
      <c r="BX1246" s="36"/>
      <c r="BY1246" s="36"/>
      <c r="BZ1246" s="36"/>
      <c r="CA1246" s="36"/>
      <c r="CB1246" s="36"/>
      <c r="CC1246" s="36"/>
      <c r="CD1246" s="36"/>
      <c r="CE1246" s="36"/>
      <c r="CF1246" s="36"/>
      <c r="CG1246" s="36"/>
      <c r="CH1246" s="36"/>
      <c r="CI1246" s="36"/>
      <c r="CJ1246" s="36"/>
      <c r="CK1246" s="36"/>
      <c r="CL1246" s="36"/>
      <c r="CM1246" s="36"/>
      <c r="CN1246" s="36"/>
      <c r="CO1246" s="36"/>
      <c r="CP1246" s="36"/>
      <c r="CQ1246" s="36"/>
      <c r="CR1246" s="36"/>
      <c r="CS1246" s="36"/>
      <c r="CT1246" s="36"/>
      <c r="CU1246" s="36"/>
      <c r="CV1246" s="36"/>
      <c r="CW1246" s="36"/>
      <c r="CX1246" s="36"/>
      <c r="CY1246" s="36"/>
      <c r="CZ1246" s="36"/>
      <c r="DA1246" s="36"/>
      <c r="DB1246" s="36"/>
      <c r="DC1246" s="36"/>
      <c r="DD1246" s="36"/>
      <c r="DE1246" s="36"/>
      <c r="DF1246" s="36"/>
      <c r="DG1246" s="36"/>
    </row>
    <row r="1247" spans="2:111" x14ac:dyDescent="0.5">
      <c r="B1247" s="36"/>
      <c r="C1247" s="36"/>
      <c r="D1247" s="36"/>
      <c r="E1247" s="36"/>
      <c r="F1247" s="36"/>
      <c r="G1247" s="36"/>
      <c r="H1247" s="36"/>
      <c r="I1247" s="36"/>
      <c r="J1247" s="36"/>
      <c r="K1247" s="36"/>
      <c r="L1247" s="36"/>
      <c r="M1247" s="36"/>
      <c r="N1247" s="36"/>
      <c r="O1247" s="36"/>
      <c r="P1247" s="36"/>
      <c r="Q1247" s="36"/>
      <c r="R1247" s="36"/>
      <c r="S1247" s="36"/>
      <c r="T1247" s="36"/>
      <c r="U1247" s="36"/>
      <c r="V1247" s="36"/>
      <c r="W1247" s="36"/>
      <c r="X1247" s="36"/>
      <c r="Y1247" s="36"/>
      <c r="Z1247" s="36"/>
      <c r="AA1247" s="36"/>
      <c r="AB1247" s="36"/>
      <c r="AC1247" s="36"/>
      <c r="AD1247" s="36"/>
      <c r="AE1247" s="36"/>
      <c r="AF1247" s="36"/>
      <c r="AG1247" s="36"/>
      <c r="AH1247" s="36"/>
      <c r="AI1247" s="36"/>
      <c r="AJ1247" s="36"/>
      <c r="AK1247" s="36"/>
      <c r="AL1247" s="36"/>
      <c r="AM1247" s="36"/>
      <c r="AN1247" s="36"/>
      <c r="AO1247" s="36"/>
      <c r="AP1247" s="36"/>
      <c r="AQ1247" s="36"/>
      <c r="AR1247" s="36"/>
      <c r="AS1247" s="36"/>
      <c r="AT1247" s="36"/>
      <c r="AU1247" s="36"/>
      <c r="AV1247" s="36"/>
      <c r="AW1247" s="36"/>
      <c r="AX1247" s="36"/>
      <c r="AY1247" s="36"/>
      <c r="AZ1247" s="36"/>
      <c r="BA1247" s="36"/>
      <c r="BB1247" s="36"/>
      <c r="BC1247" s="36"/>
      <c r="BD1247" s="36"/>
      <c r="BE1247" s="36"/>
      <c r="BF1247" s="36"/>
      <c r="BG1247" s="36"/>
      <c r="BH1247" s="36"/>
      <c r="BI1247" s="36"/>
      <c r="BJ1247" s="36"/>
      <c r="BK1247" s="36"/>
      <c r="BL1247" s="36"/>
      <c r="BM1247" s="36"/>
      <c r="BN1247" s="36"/>
      <c r="BO1247" s="36"/>
      <c r="BP1247" s="36"/>
      <c r="BQ1247" s="36"/>
      <c r="BR1247" s="36"/>
      <c r="BS1247" s="36"/>
      <c r="BT1247" s="36"/>
      <c r="BU1247" s="36"/>
      <c r="BV1247" s="36"/>
      <c r="BW1247" s="36"/>
      <c r="BX1247" s="36"/>
      <c r="BY1247" s="36"/>
      <c r="BZ1247" s="36"/>
      <c r="CA1247" s="36"/>
      <c r="CB1247" s="36"/>
      <c r="CC1247" s="36"/>
      <c r="CD1247" s="36"/>
      <c r="CE1247" s="36"/>
      <c r="CF1247" s="36"/>
      <c r="CG1247" s="36"/>
      <c r="CH1247" s="36"/>
      <c r="CI1247" s="36"/>
      <c r="CJ1247" s="36"/>
      <c r="CK1247" s="36"/>
      <c r="CL1247" s="36"/>
      <c r="CM1247" s="36"/>
      <c r="CN1247" s="36"/>
      <c r="CO1247" s="36"/>
      <c r="CP1247" s="36"/>
      <c r="CQ1247" s="36"/>
      <c r="CR1247" s="36"/>
      <c r="CS1247" s="36"/>
      <c r="CT1247" s="36"/>
      <c r="CU1247" s="36"/>
      <c r="CV1247" s="36"/>
      <c r="CW1247" s="36"/>
      <c r="CX1247" s="36"/>
      <c r="CY1247" s="36"/>
      <c r="CZ1247" s="36"/>
      <c r="DA1247" s="36"/>
      <c r="DB1247" s="36"/>
      <c r="DC1247" s="36"/>
      <c r="DD1247" s="36"/>
      <c r="DE1247" s="36"/>
      <c r="DF1247" s="36"/>
      <c r="DG1247" s="36"/>
    </row>
    <row r="1248" spans="2:111" x14ac:dyDescent="0.5">
      <c r="B1248" s="36"/>
      <c r="C1248" s="36"/>
      <c r="D1248" s="36"/>
      <c r="E1248" s="36"/>
      <c r="F1248" s="36"/>
      <c r="G1248" s="36"/>
      <c r="H1248" s="36"/>
      <c r="I1248" s="36"/>
      <c r="J1248" s="36"/>
      <c r="K1248" s="36"/>
      <c r="L1248" s="36"/>
      <c r="M1248" s="36"/>
      <c r="N1248" s="36"/>
      <c r="O1248" s="36"/>
      <c r="P1248" s="36"/>
      <c r="Q1248" s="36"/>
      <c r="R1248" s="36"/>
      <c r="S1248" s="36"/>
      <c r="T1248" s="36"/>
      <c r="U1248" s="36"/>
      <c r="V1248" s="36"/>
      <c r="W1248" s="36"/>
      <c r="X1248" s="36"/>
      <c r="Y1248" s="36"/>
      <c r="Z1248" s="36"/>
      <c r="AA1248" s="36"/>
      <c r="AB1248" s="36"/>
      <c r="AC1248" s="36"/>
      <c r="AD1248" s="36"/>
      <c r="AE1248" s="36"/>
      <c r="AF1248" s="36"/>
      <c r="AG1248" s="36"/>
      <c r="AH1248" s="36"/>
      <c r="AI1248" s="36"/>
      <c r="AJ1248" s="36"/>
      <c r="AK1248" s="36"/>
      <c r="AL1248" s="36"/>
      <c r="AM1248" s="36"/>
      <c r="AN1248" s="36"/>
      <c r="AO1248" s="36"/>
      <c r="AP1248" s="36"/>
      <c r="AQ1248" s="36"/>
      <c r="AR1248" s="36"/>
      <c r="AS1248" s="36"/>
      <c r="AT1248" s="36"/>
      <c r="AU1248" s="36"/>
      <c r="AV1248" s="36"/>
      <c r="AW1248" s="36"/>
      <c r="AX1248" s="36"/>
      <c r="AY1248" s="36"/>
      <c r="AZ1248" s="36"/>
      <c r="BA1248" s="36"/>
      <c r="BB1248" s="36"/>
      <c r="BC1248" s="36"/>
      <c r="BD1248" s="36"/>
      <c r="BE1248" s="36"/>
      <c r="BF1248" s="36"/>
      <c r="BG1248" s="36"/>
      <c r="BH1248" s="36"/>
      <c r="BI1248" s="36"/>
      <c r="BJ1248" s="36"/>
      <c r="BK1248" s="36"/>
      <c r="BL1248" s="36"/>
      <c r="BM1248" s="36"/>
      <c r="BN1248" s="36"/>
      <c r="BO1248" s="36"/>
      <c r="BP1248" s="36"/>
      <c r="BQ1248" s="36"/>
      <c r="BR1248" s="36"/>
      <c r="BS1248" s="36"/>
      <c r="BT1248" s="36"/>
      <c r="BU1248" s="36"/>
      <c r="BV1248" s="36"/>
      <c r="BW1248" s="36"/>
      <c r="BX1248" s="36"/>
      <c r="BY1248" s="36"/>
      <c r="BZ1248" s="36"/>
      <c r="CA1248" s="36"/>
      <c r="CB1248" s="36"/>
      <c r="CC1248" s="36"/>
      <c r="CD1248" s="36"/>
      <c r="CE1248" s="36"/>
      <c r="CF1248" s="36"/>
      <c r="CG1248" s="36"/>
      <c r="CH1248" s="36"/>
      <c r="CI1248" s="36"/>
      <c r="CJ1248" s="36"/>
      <c r="CK1248" s="36"/>
      <c r="CL1248" s="36"/>
      <c r="CM1248" s="36"/>
      <c r="CN1248" s="36"/>
      <c r="CO1248" s="36"/>
      <c r="CP1248" s="36"/>
      <c r="CQ1248" s="36"/>
      <c r="CR1248" s="36"/>
      <c r="CS1248" s="36"/>
      <c r="CT1248" s="36"/>
      <c r="CU1248" s="36"/>
      <c r="CV1248" s="36"/>
      <c r="CW1248" s="36"/>
      <c r="CX1248" s="36"/>
      <c r="CY1248" s="36"/>
      <c r="CZ1248" s="36"/>
      <c r="DA1248" s="36"/>
      <c r="DB1248" s="36"/>
      <c r="DC1248" s="36"/>
      <c r="DD1248" s="36"/>
      <c r="DE1248" s="36"/>
      <c r="DF1248" s="36"/>
      <c r="DG1248" s="36"/>
    </row>
    <row r="1249" spans="2:111" x14ac:dyDescent="0.5">
      <c r="B1249" s="36"/>
      <c r="C1249" s="36"/>
      <c r="D1249" s="36"/>
      <c r="E1249" s="36"/>
      <c r="F1249" s="36"/>
      <c r="G1249" s="36"/>
      <c r="H1249" s="36"/>
      <c r="I1249" s="36"/>
      <c r="J1249" s="36"/>
      <c r="K1249" s="36"/>
      <c r="L1249" s="36"/>
      <c r="M1249" s="36"/>
      <c r="N1249" s="36"/>
      <c r="O1249" s="36"/>
      <c r="P1249" s="36"/>
      <c r="Q1249" s="36"/>
      <c r="R1249" s="36"/>
      <c r="S1249" s="36"/>
      <c r="T1249" s="36"/>
      <c r="U1249" s="36"/>
      <c r="V1249" s="36"/>
      <c r="W1249" s="36"/>
      <c r="X1249" s="36"/>
      <c r="Y1249" s="36"/>
      <c r="Z1249" s="36"/>
      <c r="AA1249" s="36"/>
      <c r="AB1249" s="36"/>
      <c r="AC1249" s="36"/>
      <c r="AD1249" s="36"/>
      <c r="AE1249" s="36"/>
      <c r="AF1249" s="36"/>
      <c r="AG1249" s="36"/>
      <c r="AH1249" s="36"/>
      <c r="AI1249" s="36"/>
      <c r="AJ1249" s="36"/>
      <c r="AK1249" s="36"/>
      <c r="AL1249" s="36"/>
      <c r="AM1249" s="36"/>
      <c r="AN1249" s="36"/>
      <c r="AO1249" s="36"/>
      <c r="AP1249" s="36"/>
      <c r="AQ1249" s="36"/>
      <c r="AR1249" s="36"/>
      <c r="AS1249" s="36"/>
      <c r="AT1249" s="36"/>
      <c r="AU1249" s="36"/>
      <c r="AV1249" s="36"/>
      <c r="AW1249" s="36"/>
      <c r="AX1249" s="36"/>
      <c r="AY1249" s="36"/>
      <c r="AZ1249" s="36"/>
      <c r="BA1249" s="36"/>
      <c r="BB1249" s="36"/>
      <c r="BC1249" s="36"/>
      <c r="BD1249" s="36"/>
      <c r="BE1249" s="36"/>
      <c r="BF1249" s="36"/>
      <c r="BG1249" s="36"/>
      <c r="BH1249" s="36"/>
      <c r="BI1249" s="36"/>
      <c r="BJ1249" s="36"/>
      <c r="BK1249" s="36"/>
      <c r="BL1249" s="36"/>
      <c r="BM1249" s="36"/>
      <c r="BN1249" s="36"/>
      <c r="BO1249" s="36"/>
      <c r="BP1249" s="36"/>
      <c r="BQ1249" s="36"/>
      <c r="BR1249" s="36"/>
      <c r="BS1249" s="36"/>
      <c r="BT1249" s="36"/>
      <c r="BU1249" s="36"/>
      <c r="BV1249" s="36"/>
      <c r="BW1249" s="36"/>
      <c r="BX1249" s="36"/>
      <c r="BY1249" s="36"/>
      <c r="BZ1249" s="36"/>
      <c r="CA1249" s="36"/>
      <c r="CB1249" s="36"/>
      <c r="CC1249" s="36"/>
      <c r="CD1249" s="36"/>
      <c r="CE1249" s="36"/>
      <c r="CF1249" s="36"/>
      <c r="CG1249" s="36"/>
      <c r="CH1249" s="36"/>
      <c r="CI1249" s="36"/>
      <c r="CJ1249" s="36"/>
      <c r="CK1249" s="36"/>
      <c r="CL1249" s="36"/>
      <c r="CM1249" s="36"/>
      <c r="CN1249" s="36"/>
      <c r="CO1249" s="36"/>
      <c r="CP1249" s="36"/>
      <c r="CQ1249" s="36"/>
      <c r="CR1249" s="36"/>
      <c r="CS1249" s="36"/>
      <c r="CT1249" s="36"/>
      <c r="CU1249" s="36"/>
      <c r="CV1249" s="36"/>
      <c r="CW1249" s="36"/>
      <c r="CX1249" s="36"/>
      <c r="CY1249" s="36"/>
      <c r="CZ1249" s="36"/>
      <c r="DA1249" s="36"/>
      <c r="DB1249" s="36"/>
      <c r="DC1249" s="36"/>
      <c r="DD1249" s="36"/>
      <c r="DE1249" s="36"/>
      <c r="DF1249" s="36"/>
      <c r="DG1249" s="36"/>
    </row>
    <row r="1250" spans="2:111" x14ac:dyDescent="0.5">
      <c r="B1250" s="36"/>
      <c r="C1250" s="36"/>
      <c r="D1250" s="36"/>
      <c r="E1250" s="36"/>
      <c r="F1250" s="36"/>
      <c r="G1250" s="36"/>
      <c r="H1250" s="36"/>
      <c r="I1250" s="36"/>
      <c r="J1250" s="36"/>
      <c r="K1250" s="36"/>
      <c r="L1250" s="36"/>
      <c r="M1250" s="36"/>
      <c r="N1250" s="36"/>
      <c r="O1250" s="36"/>
      <c r="P1250" s="36"/>
      <c r="Q1250" s="36"/>
      <c r="R1250" s="36"/>
      <c r="S1250" s="36"/>
      <c r="T1250" s="36"/>
      <c r="U1250" s="36"/>
      <c r="V1250" s="36"/>
      <c r="W1250" s="36"/>
      <c r="X1250" s="36"/>
      <c r="Y1250" s="36"/>
      <c r="Z1250" s="36"/>
      <c r="AA1250" s="36"/>
      <c r="AB1250" s="36"/>
      <c r="AC1250" s="36"/>
      <c r="AD1250" s="36"/>
      <c r="AE1250" s="36"/>
      <c r="AF1250" s="36"/>
      <c r="AG1250" s="36"/>
      <c r="AH1250" s="36"/>
      <c r="AI1250" s="36"/>
      <c r="AJ1250" s="36"/>
      <c r="AK1250" s="36"/>
      <c r="AL1250" s="36"/>
      <c r="AM1250" s="36"/>
      <c r="AN1250" s="36"/>
      <c r="AO1250" s="36"/>
      <c r="AP1250" s="36"/>
      <c r="AQ1250" s="36"/>
      <c r="AR1250" s="36"/>
      <c r="AS1250" s="36"/>
      <c r="AT1250" s="36"/>
      <c r="AU1250" s="36"/>
      <c r="AV1250" s="36"/>
      <c r="AW1250" s="36"/>
      <c r="AX1250" s="36"/>
      <c r="AY1250" s="36"/>
      <c r="AZ1250" s="36"/>
      <c r="BA1250" s="36"/>
      <c r="BB1250" s="36"/>
      <c r="BC1250" s="36"/>
      <c r="BD1250" s="36"/>
      <c r="BE1250" s="36"/>
      <c r="BF1250" s="36"/>
      <c r="BG1250" s="36"/>
      <c r="BH1250" s="36"/>
      <c r="BI1250" s="36"/>
      <c r="BJ1250" s="36"/>
      <c r="BK1250" s="36"/>
      <c r="BL1250" s="36"/>
      <c r="BM1250" s="36"/>
      <c r="BN1250" s="36"/>
      <c r="BO1250" s="36"/>
      <c r="BP1250" s="36"/>
      <c r="BQ1250" s="36"/>
      <c r="BR1250" s="36"/>
      <c r="BS1250" s="36"/>
      <c r="BT1250" s="36"/>
      <c r="BU1250" s="36"/>
      <c r="BV1250" s="36"/>
      <c r="BW1250" s="36"/>
      <c r="BX1250" s="36"/>
      <c r="BY1250" s="36"/>
      <c r="BZ1250" s="36"/>
      <c r="CA1250" s="36"/>
      <c r="CB1250" s="36"/>
      <c r="CC1250" s="36"/>
      <c r="CD1250" s="36"/>
      <c r="CE1250" s="36"/>
      <c r="CF1250" s="36"/>
      <c r="CG1250" s="36"/>
      <c r="CH1250" s="36"/>
      <c r="CI1250" s="36"/>
      <c r="CJ1250" s="36"/>
      <c r="CK1250" s="36"/>
      <c r="CL1250" s="36"/>
      <c r="CM1250" s="36"/>
      <c r="CN1250" s="36"/>
      <c r="CO1250" s="36"/>
      <c r="CP1250" s="36"/>
      <c r="CQ1250" s="36"/>
      <c r="CR1250" s="36"/>
      <c r="CS1250" s="36"/>
      <c r="CT1250" s="36"/>
      <c r="CU1250" s="36"/>
      <c r="CV1250" s="36"/>
      <c r="CW1250" s="36"/>
      <c r="CX1250" s="36"/>
      <c r="CY1250" s="36"/>
      <c r="CZ1250" s="36"/>
      <c r="DA1250" s="36"/>
      <c r="DB1250" s="36"/>
      <c r="DC1250" s="36"/>
      <c r="DD1250" s="36"/>
      <c r="DE1250" s="36"/>
      <c r="DF1250" s="36"/>
      <c r="DG1250" s="36"/>
    </row>
    <row r="1251" spans="2:111" x14ac:dyDescent="0.5">
      <c r="B1251" s="36"/>
      <c r="C1251" s="36"/>
      <c r="D1251" s="36"/>
      <c r="E1251" s="36"/>
      <c r="F1251" s="36"/>
      <c r="G1251" s="36"/>
      <c r="H1251" s="36"/>
      <c r="I1251" s="36"/>
      <c r="J1251" s="36"/>
      <c r="K1251" s="36"/>
      <c r="L1251" s="36"/>
      <c r="M1251" s="36"/>
      <c r="N1251" s="36"/>
      <c r="O1251" s="36"/>
      <c r="P1251" s="36"/>
      <c r="Q1251" s="36"/>
      <c r="R1251" s="36"/>
      <c r="S1251" s="36"/>
      <c r="T1251" s="36"/>
      <c r="U1251" s="36"/>
      <c r="V1251" s="36"/>
      <c r="W1251" s="36"/>
      <c r="X1251" s="36"/>
      <c r="Y1251" s="36"/>
      <c r="Z1251" s="36"/>
      <c r="AA1251" s="36"/>
      <c r="AB1251" s="36"/>
      <c r="AC1251" s="36"/>
      <c r="AD1251" s="36"/>
      <c r="AE1251" s="36"/>
      <c r="AF1251" s="36"/>
      <c r="AG1251" s="36"/>
      <c r="AH1251" s="36"/>
      <c r="AI1251" s="36"/>
      <c r="AJ1251" s="36"/>
      <c r="AK1251" s="36"/>
      <c r="AL1251" s="36"/>
      <c r="AM1251" s="36"/>
      <c r="AN1251" s="36"/>
      <c r="AO1251" s="36"/>
      <c r="AP1251" s="36"/>
      <c r="AQ1251" s="36"/>
      <c r="AR1251" s="36"/>
      <c r="AS1251" s="36"/>
      <c r="AT1251" s="36"/>
      <c r="AU1251" s="36"/>
      <c r="AV1251" s="36"/>
      <c r="AW1251" s="36"/>
      <c r="AX1251" s="36"/>
      <c r="AY1251" s="36"/>
      <c r="AZ1251" s="36"/>
      <c r="BA1251" s="36"/>
      <c r="BB1251" s="36"/>
      <c r="BC1251" s="36"/>
      <c r="BD1251" s="36"/>
      <c r="BE1251" s="36"/>
      <c r="BF1251" s="36"/>
      <c r="BG1251" s="36"/>
      <c r="BH1251" s="36"/>
      <c r="BI1251" s="36"/>
      <c r="BJ1251" s="36"/>
      <c r="BK1251" s="36"/>
      <c r="BL1251" s="36"/>
      <c r="BM1251" s="36"/>
      <c r="BN1251" s="36"/>
      <c r="BO1251" s="36"/>
      <c r="BP1251" s="36"/>
      <c r="BQ1251" s="36"/>
      <c r="BR1251" s="36"/>
      <c r="BS1251" s="36"/>
      <c r="BT1251" s="36"/>
      <c r="BU1251" s="36"/>
      <c r="BV1251" s="36"/>
      <c r="BW1251" s="36"/>
      <c r="BX1251" s="36"/>
      <c r="BY1251" s="36"/>
      <c r="BZ1251" s="36"/>
      <c r="CA1251" s="36"/>
      <c r="CB1251" s="36"/>
      <c r="CC1251" s="36"/>
      <c r="CD1251" s="36"/>
      <c r="CE1251" s="36"/>
      <c r="CF1251" s="36"/>
      <c r="CG1251" s="36"/>
      <c r="CH1251" s="36"/>
      <c r="CI1251" s="36"/>
      <c r="CJ1251" s="36"/>
      <c r="CK1251" s="36"/>
      <c r="CL1251" s="36"/>
      <c r="CM1251" s="36"/>
      <c r="CN1251" s="36"/>
      <c r="CO1251" s="36"/>
      <c r="CP1251" s="36"/>
      <c r="CQ1251" s="36"/>
      <c r="CR1251" s="36"/>
      <c r="CS1251" s="36"/>
      <c r="CT1251" s="36"/>
      <c r="CU1251" s="36"/>
      <c r="CV1251" s="36"/>
      <c r="CW1251" s="36"/>
      <c r="CX1251" s="36"/>
      <c r="CY1251" s="36"/>
      <c r="CZ1251" s="36"/>
      <c r="DA1251" s="36"/>
      <c r="DB1251" s="36"/>
      <c r="DC1251" s="36"/>
      <c r="DD1251" s="36"/>
      <c r="DE1251" s="36"/>
      <c r="DF1251" s="36"/>
      <c r="DG1251" s="36"/>
    </row>
    <row r="1252" spans="2:111" x14ac:dyDescent="0.5">
      <c r="B1252" s="36"/>
      <c r="C1252" s="36"/>
      <c r="D1252" s="36"/>
      <c r="E1252" s="36"/>
      <c r="F1252" s="36"/>
      <c r="G1252" s="36"/>
      <c r="H1252" s="36"/>
      <c r="I1252" s="36"/>
      <c r="J1252" s="36"/>
      <c r="K1252" s="36"/>
      <c r="L1252" s="36"/>
      <c r="M1252" s="36"/>
      <c r="N1252" s="36"/>
      <c r="O1252" s="36"/>
      <c r="P1252" s="36"/>
      <c r="Q1252" s="36"/>
      <c r="R1252" s="36"/>
      <c r="S1252" s="36"/>
      <c r="T1252" s="36"/>
      <c r="U1252" s="36"/>
      <c r="V1252" s="36"/>
      <c r="W1252" s="36"/>
      <c r="X1252" s="36"/>
      <c r="Y1252" s="36"/>
      <c r="Z1252" s="36"/>
      <c r="AA1252" s="36"/>
      <c r="AB1252" s="36"/>
      <c r="AC1252" s="36"/>
      <c r="AD1252" s="36"/>
      <c r="AE1252" s="36"/>
      <c r="AF1252" s="36"/>
      <c r="AG1252" s="36"/>
      <c r="AH1252" s="36"/>
      <c r="AI1252" s="36"/>
      <c r="AJ1252" s="36"/>
      <c r="AK1252" s="36"/>
      <c r="AL1252" s="36"/>
      <c r="AM1252" s="36"/>
      <c r="AN1252" s="36"/>
      <c r="AO1252" s="36"/>
      <c r="AP1252" s="36"/>
      <c r="AQ1252" s="36"/>
      <c r="AR1252" s="36"/>
      <c r="AS1252" s="36"/>
      <c r="AT1252" s="36"/>
      <c r="AU1252" s="36"/>
      <c r="AV1252" s="36"/>
      <c r="AW1252" s="36"/>
      <c r="AX1252" s="36"/>
      <c r="AY1252" s="36"/>
      <c r="AZ1252" s="36"/>
      <c r="BA1252" s="36"/>
      <c r="BB1252" s="36"/>
      <c r="BC1252" s="36"/>
      <c r="BD1252" s="36"/>
      <c r="BE1252" s="36"/>
      <c r="BF1252" s="36"/>
      <c r="BG1252" s="36"/>
      <c r="BH1252" s="36"/>
      <c r="BI1252" s="36"/>
      <c r="BJ1252" s="36"/>
      <c r="BK1252" s="36"/>
      <c r="BL1252" s="36"/>
      <c r="BM1252" s="36"/>
      <c r="BN1252" s="36"/>
      <c r="BO1252" s="36"/>
      <c r="BP1252" s="36"/>
      <c r="BQ1252" s="36"/>
      <c r="BR1252" s="36"/>
      <c r="BS1252" s="36"/>
      <c r="BT1252" s="36"/>
      <c r="BU1252" s="36"/>
      <c r="BV1252" s="36"/>
      <c r="BW1252" s="36"/>
      <c r="BX1252" s="36"/>
      <c r="BY1252" s="36"/>
      <c r="BZ1252" s="36"/>
      <c r="CA1252" s="36"/>
      <c r="CB1252" s="36"/>
      <c r="CC1252" s="36"/>
      <c r="CD1252" s="36"/>
      <c r="CE1252" s="36"/>
      <c r="CF1252" s="36"/>
      <c r="CG1252" s="36"/>
      <c r="CH1252" s="36"/>
      <c r="CI1252" s="36"/>
      <c r="CJ1252" s="36"/>
      <c r="CK1252" s="36"/>
      <c r="CL1252" s="36"/>
      <c r="CM1252" s="36"/>
      <c r="CN1252" s="36"/>
      <c r="CO1252" s="36"/>
      <c r="CP1252" s="36"/>
      <c r="CQ1252" s="36"/>
      <c r="CR1252" s="36"/>
      <c r="CS1252" s="36"/>
      <c r="CT1252" s="36"/>
      <c r="CU1252" s="36"/>
      <c r="CV1252" s="36"/>
      <c r="CW1252" s="36"/>
      <c r="CX1252" s="36"/>
      <c r="CY1252" s="36"/>
      <c r="CZ1252" s="36"/>
      <c r="DA1252" s="36"/>
      <c r="DB1252" s="36"/>
      <c r="DC1252" s="36"/>
      <c r="DD1252" s="36"/>
      <c r="DE1252" s="36"/>
      <c r="DF1252" s="36"/>
      <c r="DG1252" s="36"/>
    </row>
    <row r="1253" spans="2:111" x14ac:dyDescent="0.5">
      <c r="B1253" s="36"/>
      <c r="C1253" s="36"/>
      <c r="D1253" s="36"/>
      <c r="E1253" s="36"/>
      <c r="F1253" s="36"/>
      <c r="G1253" s="36"/>
      <c r="H1253" s="36"/>
      <c r="I1253" s="36"/>
      <c r="J1253" s="36"/>
      <c r="K1253" s="36"/>
      <c r="L1253" s="36"/>
      <c r="M1253" s="36"/>
      <c r="N1253" s="36"/>
      <c r="O1253" s="36"/>
      <c r="P1253" s="36"/>
      <c r="Q1253" s="36"/>
      <c r="R1253" s="36"/>
      <c r="S1253" s="36"/>
      <c r="T1253" s="36"/>
      <c r="U1253" s="36"/>
      <c r="V1253" s="36"/>
      <c r="W1253" s="36"/>
      <c r="X1253" s="36"/>
      <c r="Y1253" s="36"/>
      <c r="Z1253" s="36"/>
      <c r="AA1253" s="36"/>
      <c r="AB1253" s="36"/>
      <c r="AC1253" s="36"/>
      <c r="AD1253" s="36"/>
      <c r="AE1253" s="36"/>
      <c r="AF1253" s="36"/>
      <c r="AG1253" s="36"/>
      <c r="AH1253" s="36"/>
      <c r="AI1253" s="36"/>
      <c r="AJ1253" s="36"/>
      <c r="AK1253" s="36"/>
      <c r="AL1253" s="36"/>
      <c r="AM1253" s="36"/>
      <c r="AN1253" s="36"/>
      <c r="AO1253" s="36"/>
      <c r="AP1253" s="36"/>
      <c r="AQ1253" s="36"/>
      <c r="AR1253" s="36"/>
      <c r="AS1253" s="36"/>
      <c r="AT1253" s="36"/>
      <c r="AU1253" s="36"/>
      <c r="AV1253" s="36"/>
      <c r="AW1253" s="36"/>
      <c r="AX1253" s="36"/>
      <c r="AY1253" s="36"/>
      <c r="AZ1253" s="36"/>
      <c r="BA1253" s="36"/>
      <c r="BB1253" s="36"/>
      <c r="BC1253" s="36"/>
      <c r="BD1253" s="36"/>
      <c r="BE1253" s="36"/>
      <c r="BF1253" s="36"/>
      <c r="BG1253" s="36"/>
      <c r="BH1253" s="36"/>
      <c r="BI1253" s="36"/>
      <c r="BJ1253" s="36"/>
      <c r="BK1253" s="36"/>
      <c r="BL1253" s="36"/>
      <c r="BM1253" s="36"/>
      <c r="BN1253" s="36"/>
      <c r="BO1253" s="36"/>
      <c r="BP1253" s="36"/>
      <c r="BQ1253" s="36"/>
      <c r="BR1253" s="36"/>
      <c r="BS1253" s="36"/>
      <c r="BT1253" s="36"/>
      <c r="BU1253" s="36"/>
      <c r="BV1253" s="36"/>
      <c r="BW1253" s="36"/>
      <c r="BX1253" s="36"/>
      <c r="BY1253" s="36"/>
      <c r="BZ1253" s="36"/>
      <c r="CA1253" s="36"/>
      <c r="CB1253" s="36"/>
      <c r="CC1253" s="36"/>
      <c r="CD1253" s="36"/>
      <c r="CE1253" s="36"/>
      <c r="CF1253" s="36"/>
      <c r="CG1253" s="36"/>
      <c r="CH1253" s="36"/>
      <c r="CI1253" s="36"/>
      <c r="CJ1253" s="36"/>
      <c r="CK1253" s="36"/>
      <c r="CL1253" s="36"/>
      <c r="CM1253" s="36"/>
      <c r="CN1253" s="36"/>
      <c r="CO1253" s="36"/>
      <c r="CP1253" s="36"/>
      <c r="CQ1253" s="36"/>
      <c r="CR1253" s="36"/>
      <c r="CS1253" s="36"/>
      <c r="CT1253" s="36"/>
      <c r="CU1253" s="36"/>
      <c r="CV1253" s="36"/>
      <c r="CW1253" s="36"/>
      <c r="CX1253" s="36"/>
      <c r="CY1253" s="36"/>
      <c r="CZ1253" s="36"/>
      <c r="DA1253" s="36"/>
      <c r="DB1253" s="36"/>
      <c r="DC1253" s="36"/>
      <c r="DD1253" s="36"/>
      <c r="DE1253" s="36"/>
      <c r="DF1253" s="36"/>
      <c r="DG1253" s="36"/>
    </row>
    <row r="1254" spans="2:111" x14ac:dyDescent="0.5">
      <c r="B1254" s="36"/>
      <c r="C1254" s="36"/>
      <c r="D1254" s="36"/>
      <c r="E1254" s="36"/>
      <c r="F1254" s="36"/>
      <c r="G1254" s="36"/>
      <c r="H1254" s="36"/>
      <c r="I1254" s="36"/>
      <c r="J1254" s="36"/>
      <c r="K1254" s="36"/>
      <c r="L1254" s="36"/>
      <c r="M1254" s="36"/>
      <c r="N1254" s="36"/>
      <c r="O1254" s="36"/>
      <c r="P1254" s="36"/>
      <c r="Q1254" s="36"/>
      <c r="R1254" s="36"/>
      <c r="S1254" s="36"/>
      <c r="T1254" s="36"/>
      <c r="U1254" s="36"/>
      <c r="V1254" s="36"/>
      <c r="W1254" s="36"/>
      <c r="X1254" s="36"/>
      <c r="Y1254" s="36"/>
      <c r="Z1254" s="36"/>
      <c r="AA1254" s="36"/>
      <c r="AB1254" s="36"/>
      <c r="AC1254" s="36"/>
      <c r="AD1254" s="36"/>
      <c r="AE1254" s="36"/>
      <c r="AF1254" s="36"/>
      <c r="AG1254" s="36"/>
      <c r="AH1254" s="36"/>
      <c r="AI1254" s="36"/>
      <c r="AJ1254" s="36"/>
      <c r="AK1254" s="36"/>
      <c r="AL1254" s="36"/>
      <c r="AM1254" s="36"/>
      <c r="AN1254" s="36"/>
      <c r="AO1254" s="36"/>
      <c r="AP1254" s="36"/>
      <c r="AQ1254" s="36"/>
      <c r="AR1254" s="36"/>
      <c r="AS1254" s="36"/>
      <c r="AT1254" s="36"/>
      <c r="AU1254" s="36"/>
      <c r="AV1254" s="36"/>
      <c r="AW1254" s="36"/>
      <c r="AX1254" s="36"/>
      <c r="AY1254" s="36"/>
      <c r="AZ1254" s="36"/>
      <c r="BA1254" s="36"/>
      <c r="BB1254" s="36"/>
      <c r="BC1254" s="36"/>
      <c r="BD1254" s="36"/>
      <c r="BE1254" s="36"/>
      <c r="BF1254" s="36"/>
      <c r="BG1254" s="36"/>
      <c r="BH1254" s="36"/>
      <c r="BI1254" s="36"/>
      <c r="BJ1254" s="36"/>
      <c r="BK1254" s="36"/>
      <c r="BL1254" s="36"/>
      <c r="BM1254" s="36"/>
      <c r="BN1254" s="36"/>
      <c r="BO1254" s="36"/>
      <c r="BP1254" s="36"/>
      <c r="BQ1254" s="36"/>
      <c r="BR1254" s="36"/>
      <c r="BS1254" s="36"/>
      <c r="BT1254" s="36"/>
      <c r="BU1254" s="36"/>
      <c r="BV1254" s="36"/>
      <c r="BW1254" s="36"/>
      <c r="BX1254" s="36"/>
      <c r="BY1254" s="36"/>
      <c r="BZ1254" s="36"/>
      <c r="CA1254" s="36"/>
      <c r="CB1254" s="36"/>
      <c r="CC1254" s="36"/>
      <c r="CD1254" s="36"/>
      <c r="CE1254" s="36"/>
      <c r="CF1254" s="36"/>
      <c r="CG1254" s="36"/>
      <c r="CH1254" s="36"/>
      <c r="CI1254" s="36"/>
      <c r="CJ1254" s="36"/>
      <c r="CK1254" s="36"/>
      <c r="CL1254" s="36"/>
      <c r="CM1254" s="36"/>
      <c r="CN1254" s="36"/>
      <c r="CO1254" s="36"/>
      <c r="CP1254" s="36"/>
      <c r="CQ1254" s="36"/>
      <c r="CR1254" s="36"/>
      <c r="CS1254" s="36"/>
      <c r="CT1254" s="36"/>
      <c r="CU1254" s="36"/>
      <c r="CV1254" s="36"/>
      <c r="CW1254" s="36"/>
      <c r="CX1254" s="36"/>
      <c r="CY1254" s="36"/>
      <c r="CZ1254" s="36"/>
      <c r="DA1254" s="36"/>
      <c r="DB1254" s="36"/>
      <c r="DC1254" s="36"/>
      <c r="DD1254" s="36"/>
      <c r="DE1254" s="36"/>
      <c r="DF1254" s="36"/>
      <c r="DG1254" s="36"/>
    </row>
    <row r="1255" spans="2:111" x14ac:dyDescent="0.5">
      <c r="B1255" s="36"/>
      <c r="C1255" s="36"/>
      <c r="D1255" s="36"/>
      <c r="E1255" s="36"/>
      <c r="F1255" s="36"/>
      <c r="G1255" s="36"/>
      <c r="H1255" s="36"/>
      <c r="I1255" s="36"/>
      <c r="J1255" s="36"/>
      <c r="K1255" s="36"/>
      <c r="L1255" s="36"/>
      <c r="M1255" s="36"/>
      <c r="N1255" s="36"/>
      <c r="O1255" s="36"/>
      <c r="P1255" s="36"/>
      <c r="Q1255" s="36"/>
      <c r="R1255" s="36"/>
      <c r="S1255" s="36"/>
      <c r="T1255" s="36"/>
      <c r="U1255" s="36"/>
      <c r="V1255" s="36"/>
      <c r="W1255" s="36"/>
      <c r="X1255" s="36"/>
      <c r="Y1255" s="36"/>
      <c r="Z1255" s="36"/>
      <c r="AA1255" s="36"/>
      <c r="AB1255" s="36"/>
      <c r="AC1255" s="36"/>
      <c r="AD1255" s="36"/>
      <c r="AE1255" s="36"/>
      <c r="AF1255" s="36"/>
      <c r="AG1255" s="36"/>
      <c r="AH1255" s="36"/>
      <c r="AI1255" s="36"/>
      <c r="AJ1255" s="36"/>
      <c r="AK1255" s="36"/>
      <c r="AL1255" s="36"/>
      <c r="AM1255" s="36"/>
      <c r="AN1255" s="36"/>
      <c r="AO1255" s="36"/>
      <c r="AP1255" s="36"/>
      <c r="AQ1255" s="36"/>
      <c r="AR1255" s="36"/>
      <c r="AS1255" s="36"/>
      <c r="AT1255" s="36"/>
      <c r="AU1255" s="36"/>
      <c r="AV1255" s="36"/>
      <c r="AW1255" s="36"/>
      <c r="AX1255" s="36"/>
      <c r="AY1255" s="36"/>
      <c r="AZ1255" s="36"/>
      <c r="BA1255" s="36"/>
      <c r="BB1255" s="36"/>
      <c r="BC1255" s="36"/>
      <c r="BD1255" s="36"/>
      <c r="BE1255" s="36"/>
      <c r="BF1255" s="36"/>
      <c r="BG1255" s="36"/>
      <c r="BH1255" s="36"/>
      <c r="BI1255" s="36"/>
      <c r="BJ1255" s="36"/>
      <c r="BK1255" s="36"/>
      <c r="BL1255" s="36"/>
      <c r="BM1255" s="36"/>
      <c r="BN1255" s="36"/>
      <c r="BO1255" s="36"/>
      <c r="BP1255" s="36"/>
      <c r="BQ1255" s="36"/>
      <c r="BR1255" s="36"/>
      <c r="BS1255" s="36"/>
      <c r="BT1255" s="36"/>
      <c r="BU1255" s="36"/>
      <c r="BV1255" s="36"/>
      <c r="BW1255" s="36"/>
      <c r="BX1255" s="36"/>
      <c r="BY1255" s="36"/>
      <c r="BZ1255" s="36"/>
      <c r="CA1255" s="36"/>
      <c r="CB1255" s="36"/>
      <c r="CC1255" s="36"/>
      <c r="CD1255" s="36"/>
      <c r="CE1255" s="36"/>
      <c r="CF1255" s="36"/>
      <c r="CG1255" s="36"/>
      <c r="CH1255" s="36"/>
      <c r="CI1255" s="36"/>
      <c r="CJ1255" s="36"/>
      <c r="CK1255" s="36"/>
      <c r="CL1255" s="36"/>
      <c r="CM1255" s="36"/>
      <c r="CN1255" s="36"/>
      <c r="CO1255" s="36"/>
      <c r="CP1255" s="36"/>
      <c r="CQ1255" s="36"/>
      <c r="CR1255" s="36"/>
      <c r="CS1255" s="36"/>
      <c r="CT1255" s="36"/>
      <c r="CU1255" s="36"/>
      <c r="CV1255" s="36"/>
      <c r="CW1255" s="36"/>
      <c r="CX1255" s="36"/>
      <c r="CY1255" s="36"/>
      <c r="CZ1255" s="36"/>
      <c r="DA1255" s="36"/>
      <c r="DB1255" s="36"/>
      <c r="DC1255" s="36"/>
      <c r="DD1255" s="36"/>
      <c r="DE1255" s="36"/>
      <c r="DF1255" s="36"/>
      <c r="DG1255" s="36"/>
    </row>
    <row r="1256" spans="2:111" x14ac:dyDescent="0.5">
      <c r="B1256" s="36"/>
      <c r="C1256" s="36"/>
      <c r="D1256" s="36"/>
      <c r="E1256" s="36"/>
      <c r="F1256" s="36"/>
      <c r="G1256" s="36"/>
      <c r="H1256" s="36"/>
      <c r="I1256" s="36"/>
      <c r="J1256" s="36"/>
      <c r="K1256" s="36"/>
      <c r="L1256" s="36"/>
      <c r="M1256" s="36"/>
      <c r="N1256" s="36"/>
      <c r="O1256" s="36"/>
      <c r="P1256" s="36"/>
      <c r="Q1256" s="36"/>
      <c r="R1256" s="36"/>
      <c r="S1256" s="36"/>
      <c r="T1256" s="36"/>
      <c r="U1256" s="36"/>
      <c r="V1256" s="36"/>
      <c r="W1256" s="36"/>
      <c r="X1256" s="36"/>
      <c r="Y1256" s="36"/>
      <c r="Z1256" s="36"/>
      <c r="AA1256" s="36"/>
      <c r="AB1256" s="36"/>
      <c r="AC1256" s="36"/>
      <c r="AD1256" s="36"/>
      <c r="AE1256" s="36"/>
      <c r="AF1256" s="36"/>
      <c r="AG1256" s="36"/>
      <c r="AH1256" s="36"/>
      <c r="AI1256" s="36"/>
      <c r="AJ1256" s="36"/>
      <c r="AK1256" s="36"/>
      <c r="AL1256" s="36"/>
      <c r="AM1256" s="36"/>
      <c r="AN1256" s="36"/>
      <c r="AO1256" s="36"/>
      <c r="AP1256" s="36"/>
      <c r="AQ1256" s="36"/>
      <c r="AR1256" s="36"/>
      <c r="AS1256" s="36"/>
      <c r="AT1256" s="36"/>
      <c r="AU1256" s="36"/>
      <c r="AV1256" s="36"/>
      <c r="AW1256" s="36"/>
      <c r="AX1256" s="36"/>
      <c r="AY1256" s="36"/>
      <c r="AZ1256" s="36"/>
      <c r="BA1256" s="36"/>
      <c r="BB1256" s="36"/>
      <c r="BC1256" s="36"/>
      <c r="BD1256" s="36"/>
      <c r="BE1256" s="36"/>
      <c r="BF1256" s="36"/>
      <c r="BG1256" s="36"/>
      <c r="BH1256" s="36"/>
      <c r="BI1256" s="36"/>
      <c r="BJ1256" s="36"/>
      <c r="BK1256" s="36"/>
      <c r="BL1256" s="36"/>
      <c r="BM1256" s="36"/>
      <c r="BN1256" s="36"/>
      <c r="BO1256" s="36"/>
      <c r="BP1256" s="36"/>
      <c r="BQ1256" s="36"/>
      <c r="BR1256" s="36"/>
      <c r="BS1256" s="36"/>
      <c r="BT1256" s="36"/>
      <c r="BU1256" s="36"/>
      <c r="BV1256" s="36"/>
      <c r="BW1256" s="36"/>
      <c r="BX1256" s="36"/>
      <c r="BY1256" s="36"/>
      <c r="BZ1256" s="36"/>
      <c r="CA1256" s="36"/>
      <c r="CB1256" s="36"/>
      <c r="CC1256" s="36"/>
      <c r="CD1256" s="36"/>
      <c r="CE1256" s="36"/>
      <c r="CF1256" s="36"/>
      <c r="CG1256" s="36"/>
      <c r="CH1256" s="36"/>
      <c r="CI1256" s="36"/>
      <c r="CJ1256" s="36"/>
      <c r="CK1256" s="36"/>
      <c r="CL1256" s="36"/>
      <c r="CM1256" s="36"/>
      <c r="CN1256" s="36"/>
      <c r="CO1256" s="36"/>
      <c r="CP1256" s="36"/>
      <c r="CQ1256" s="36"/>
      <c r="CR1256" s="36"/>
      <c r="CS1256" s="36"/>
      <c r="CT1256" s="36"/>
      <c r="CU1256" s="36"/>
      <c r="CV1256" s="36"/>
      <c r="CW1256" s="36"/>
      <c r="CX1256" s="36"/>
      <c r="CY1256" s="36"/>
      <c r="CZ1256" s="36"/>
      <c r="DA1256" s="36"/>
      <c r="DB1256" s="36"/>
      <c r="DC1256" s="36"/>
      <c r="DD1256" s="36"/>
      <c r="DE1256" s="36"/>
      <c r="DF1256" s="36"/>
      <c r="DG1256" s="36"/>
    </row>
    <row r="1257" spans="2:111" x14ac:dyDescent="0.5">
      <c r="B1257" s="36"/>
      <c r="C1257" s="36"/>
      <c r="D1257" s="36"/>
      <c r="E1257" s="36"/>
      <c r="F1257" s="36"/>
      <c r="G1257" s="36"/>
      <c r="H1257" s="36"/>
      <c r="I1257" s="36"/>
      <c r="J1257" s="36"/>
      <c r="K1257" s="36"/>
      <c r="L1257" s="36"/>
      <c r="M1257" s="36"/>
      <c r="N1257" s="36"/>
      <c r="O1257" s="36"/>
      <c r="P1257" s="36"/>
      <c r="Q1257" s="36"/>
      <c r="R1257" s="36"/>
      <c r="S1257" s="36"/>
      <c r="T1257" s="36"/>
      <c r="U1257" s="36"/>
      <c r="V1257" s="36"/>
      <c r="W1257" s="36"/>
      <c r="X1257" s="36"/>
      <c r="Y1257" s="36"/>
      <c r="Z1257" s="36"/>
      <c r="AA1257" s="36"/>
      <c r="AB1257" s="36"/>
      <c r="AC1257" s="36"/>
      <c r="AD1257" s="36"/>
      <c r="AE1257" s="36"/>
      <c r="AF1257" s="36"/>
      <c r="AG1257" s="36"/>
      <c r="AH1257" s="36"/>
      <c r="AI1257" s="36"/>
      <c r="AJ1257" s="36"/>
      <c r="AK1257" s="36"/>
      <c r="AL1257" s="36"/>
      <c r="AM1257" s="36"/>
      <c r="AN1257" s="36"/>
      <c r="AO1257" s="36"/>
      <c r="AP1257" s="36"/>
      <c r="AQ1257" s="36"/>
      <c r="AR1257" s="36"/>
      <c r="AS1257" s="36"/>
      <c r="AT1257" s="36"/>
      <c r="AU1257" s="36"/>
      <c r="AV1257" s="36"/>
      <c r="AW1257" s="36"/>
      <c r="AX1257" s="36"/>
      <c r="AY1257" s="36"/>
      <c r="AZ1257" s="36"/>
      <c r="BA1257" s="36"/>
      <c r="BB1257" s="36"/>
      <c r="BC1257" s="36"/>
      <c r="BD1257" s="36"/>
      <c r="BE1257" s="36"/>
      <c r="BF1257" s="36"/>
      <c r="BG1257" s="36"/>
      <c r="BH1257" s="36"/>
      <c r="BI1257" s="36"/>
      <c r="BJ1257" s="36"/>
      <c r="BK1257" s="36"/>
      <c r="BL1257" s="36"/>
      <c r="BM1257" s="36"/>
      <c r="BN1257" s="36"/>
      <c r="BO1257" s="36"/>
      <c r="BP1257" s="36"/>
      <c r="BQ1257" s="36"/>
      <c r="BR1257" s="36"/>
      <c r="BS1257" s="36"/>
      <c r="BT1257" s="36"/>
      <c r="BU1257" s="36"/>
      <c r="BV1257" s="36"/>
      <c r="BW1257" s="36"/>
      <c r="BX1257" s="36"/>
      <c r="BY1257" s="36"/>
      <c r="BZ1257" s="36"/>
      <c r="CA1257" s="36"/>
      <c r="CB1257" s="36"/>
      <c r="CC1257" s="36"/>
      <c r="CD1257" s="36"/>
      <c r="CE1257" s="36"/>
      <c r="CF1257" s="36"/>
      <c r="CG1257" s="36"/>
      <c r="CH1257" s="36"/>
      <c r="CI1257" s="36"/>
      <c r="CJ1257" s="36"/>
      <c r="CK1257" s="36"/>
      <c r="CL1257" s="36"/>
      <c r="CM1257" s="36"/>
      <c r="CN1257" s="36"/>
      <c r="CO1257" s="36"/>
      <c r="CP1257" s="36"/>
      <c r="CQ1257" s="36"/>
      <c r="CR1257" s="36"/>
      <c r="CS1257" s="36"/>
      <c r="CT1257" s="36"/>
      <c r="CU1257" s="36"/>
      <c r="CV1257" s="36"/>
      <c r="CW1257" s="36"/>
      <c r="CX1257" s="36"/>
      <c r="CY1257" s="36"/>
      <c r="CZ1257" s="36"/>
      <c r="DA1257" s="36"/>
      <c r="DB1257" s="36"/>
      <c r="DC1257" s="36"/>
      <c r="DD1257" s="36"/>
      <c r="DE1257" s="36"/>
      <c r="DF1257" s="36"/>
      <c r="DG1257" s="36"/>
    </row>
    <row r="1258" spans="2:111" x14ac:dyDescent="0.5">
      <c r="B1258" s="36"/>
      <c r="C1258" s="36"/>
      <c r="D1258" s="36"/>
      <c r="E1258" s="36"/>
      <c r="F1258" s="36"/>
      <c r="G1258" s="36"/>
      <c r="H1258" s="36"/>
      <c r="I1258" s="36"/>
      <c r="J1258" s="36"/>
      <c r="K1258" s="36"/>
      <c r="L1258" s="36"/>
      <c r="M1258" s="36"/>
      <c r="N1258" s="36"/>
      <c r="O1258" s="36"/>
      <c r="P1258" s="36"/>
      <c r="Q1258" s="36"/>
      <c r="R1258" s="36"/>
      <c r="S1258" s="36"/>
      <c r="T1258" s="36"/>
      <c r="U1258" s="36"/>
      <c r="V1258" s="36"/>
      <c r="W1258" s="36"/>
      <c r="X1258" s="36"/>
      <c r="Y1258" s="36"/>
      <c r="Z1258" s="36"/>
      <c r="AA1258" s="36"/>
      <c r="AB1258" s="36"/>
      <c r="AC1258" s="36"/>
      <c r="AD1258" s="36"/>
      <c r="AE1258" s="36"/>
      <c r="AF1258" s="36"/>
      <c r="AG1258" s="36"/>
      <c r="AH1258" s="36"/>
      <c r="AI1258" s="36"/>
      <c r="AJ1258" s="36"/>
      <c r="AK1258" s="36"/>
      <c r="AL1258" s="36"/>
      <c r="AM1258" s="36"/>
      <c r="AN1258" s="36"/>
      <c r="AO1258" s="36"/>
      <c r="AP1258" s="36"/>
      <c r="AQ1258" s="36"/>
      <c r="AR1258" s="36"/>
      <c r="AS1258" s="36"/>
      <c r="AT1258" s="36"/>
      <c r="AU1258" s="36"/>
      <c r="AV1258" s="36"/>
      <c r="AW1258" s="36"/>
      <c r="AX1258" s="36"/>
      <c r="AY1258" s="36"/>
      <c r="AZ1258" s="36"/>
      <c r="BA1258" s="36"/>
      <c r="BB1258" s="36"/>
      <c r="BC1258" s="36"/>
      <c r="BD1258" s="36"/>
      <c r="BE1258" s="36"/>
      <c r="BF1258" s="36"/>
      <c r="BG1258" s="36"/>
      <c r="BH1258" s="36"/>
      <c r="BI1258" s="36"/>
      <c r="BJ1258" s="36"/>
      <c r="BK1258" s="36"/>
      <c r="BL1258" s="36"/>
      <c r="BM1258" s="36"/>
      <c r="BN1258" s="36"/>
      <c r="BO1258" s="36"/>
      <c r="BP1258" s="36"/>
      <c r="BQ1258" s="36"/>
      <c r="BR1258" s="36"/>
      <c r="BS1258" s="36"/>
      <c r="BT1258" s="36"/>
      <c r="BU1258" s="36"/>
      <c r="BV1258" s="36"/>
      <c r="BW1258" s="36"/>
      <c r="BX1258" s="36"/>
      <c r="BY1258" s="36"/>
      <c r="BZ1258" s="36"/>
      <c r="CA1258" s="36"/>
      <c r="CB1258" s="36"/>
      <c r="CC1258" s="36"/>
      <c r="CD1258" s="36"/>
      <c r="CE1258" s="36"/>
      <c r="CF1258" s="36"/>
      <c r="CG1258" s="36"/>
      <c r="CH1258" s="36"/>
      <c r="CI1258" s="36"/>
      <c r="CJ1258" s="36"/>
      <c r="CK1258" s="36"/>
      <c r="CL1258" s="36"/>
      <c r="CM1258" s="36"/>
      <c r="CN1258" s="36"/>
      <c r="CO1258" s="36"/>
      <c r="CP1258" s="36"/>
      <c r="CQ1258" s="36"/>
      <c r="CR1258" s="36"/>
      <c r="CS1258" s="36"/>
      <c r="CT1258" s="36"/>
      <c r="CU1258" s="36"/>
      <c r="CV1258" s="36"/>
      <c r="CW1258" s="36"/>
      <c r="CX1258" s="36"/>
      <c r="CY1258" s="36"/>
      <c r="CZ1258" s="36"/>
      <c r="DA1258" s="36"/>
      <c r="DB1258" s="36"/>
      <c r="DC1258" s="36"/>
      <c r="DD1258" s="36"/>
      <c r="DE1258" s="36"/>
      <c r="DF1258" s="36"/>
      <c r="DG1258" s="36"/>
    </row>
    <row r="1259" spans="2:111" x14ac:dyDescent="0.5">
      <c r="B1259" s="36"/>
      <c r="C1259" s="36"/>
      <c r="D1259" s="36"/>
      <c r="E1259" s="36"/>
      <c r="F1259" s="36"/>
      <c r="G1259" s="36"/>
      <c r="H1259" s="36"/>
      <c r="I1259" s="36"/>
      <c r="J1259" s="36"/>
      <c r="K1259" s="36"/>
      <c r="L1259" s="36"/>
      <c r="M1259" s="36"/>
      <c r="N1259" s="36"/>
      <c r="O1259" s="36"/>
      <c r="P1259" s="36"/>
      <c r="Q1259" s="36"/>
      <c r="R1259" s="36"/>
      <c r="S1259" s="36"/>
      <c r="T1259" s="36"/>
      <c r="U1259" s="36"/>
      <c r="V1259" s="36"/>
      <c r="W1259" s="36"/>
      <c r="X1259" s="36"/>
      <c r="Y1259" s="36"/>
      <c r="Z1259" s="36"/>
      <c r="AA1259" s="36"/>
      <c r="AB1259" s="36"/>
      <c r="AC1259" s="36"/>
      <c r="AD1259" s="36"/>
      <c r="AE1259" s="36"/>
      <c r="AF1259" s="36"/>
      <c r="AG1259" s="36"/>
      <c r="AH1259" s="36"/>
      <c r="AI1259" s="36"/>
      <c r="AJ1259" s="36"/>
      <c r="AK1259" s="36"/>
      <c r="AL1259" s="36"/>
      <c r="AM1259" s="36"/>
      <c r="AN1259" s="36"/>
      <c r="AO1259" s="36"/>
      <c r="AP1259" s="36"/>
      <c r="AQ1259" s="36"/>
      <c r="AR1259" s="36"/>
      <c r="AS1259" s="36"/>
      <c r="AT1259" s="36"/>
      <c r="AU1259" s="36"/>
      <c r="AV1259" s="36"/>
      <c r="AW1259" s="36"/>
      <c r="AX1259" s="36"/>
      <c r="AY1259" s="36"/>
      <c r="AZ1259" s="36"/>
      <c r="BA1259" s="36"/>
      <c r="BB1259" s="36"/>
      <c r="BC1259" s="36"/>
      <c r="BD1259" s="36"/>
      <c r="BE1259" s="36"/>
      <c r="BF1259" s="36"/>
      <c r="BG1259" s="36"/>
      <c r="BH1259" s="36"/>
      <c r="BI1259" s="36"/>
      <c r="BJ1259" s="36"/>
      <c r="BK1259" s="36"/>
      <c r="BL1259" s="36"/>
      <c r="BM1259" s="36"/>
      <c r="BN1259" s="36"/>
      <c r="BO1259" s="36"/>
      <c r="BP1259" s="36"/>
      <c r="BQ1259" s="36"/>
      <c r="BR1259" s="36"/>
      <c r="BS1259" s="36"/>
      <c r="BT1259" s="36"/>
      <c r="BU1259" s="36"/>
      <c r="BV1259" s="36"/>
      <c r="BW1259" s="36"/>
      <c r="BX1259" s="36"/>
      <c r="BY1259" s="36"/>
      <c r="BZ1259" s="36"/>
      <c r="CA1259" s="36"/>
      <c r="CB1259" s="36"/>
      <c r="CC1259" s="36"/>
      <c r="CD1259" s="36"/>
      <c r="CE1259" s="36"/>
      <c r="CF1259" s="36"/>
      <c r="CG1259" s="36"/>
      <c r="CH1259" s="36"/>
      <c r="CI1259" s="36"/>
      <c r="CJ1259" s="36"/>
      <c r="CK1259" s="36"/>
      <c r="CL1259" s="36"/>
      <c r="CM1259" s="36"/>
      <c r="CN1259" s="36"/>
      <c r="CO1259" s="36"/>
      <c r="CP1259" s="36"/>
      <c r="CQ1259" s="36"/>
      <c r="CR1259" s="36"/>
      <c r="CS1259" s="36"/>
      <c r="CT1259" s="36"/>
      <c r="CU1259" s="36"/>
      <c r="CV1259" s="36"/>
      <c r="CW1259" s="36"/>
      <c r="CX1259" s="36"/>
      <c r="CY1259" s="36"/>
      <c r="CZ1259" s="36"/>
      <c r="DA1259" s="36"/>
      <c r="DB1259" s="36"/>
      <c r="DC1259" s="36"/>
      <c r="DD1259" s="36"/>
      <c r="DE1259" s="36"/>
      <c r="DF1259" s="36"/>
      <c r="DG1259" s="36"/>
    </row>
    <row r="1260" spans="2:111" x14ac:dyDescent="0.5">
      <c r="B1260" s="36"/>
      <c r="C1260" s="36"/>
      <c r="D1260" s="36"/>
      <c r="E1260" s="36"/>
      <c r="F1260" s="36"/>
      <c r="G1260" s="36"/>
      <c r="H1260" s="36"/>
      <c r="I1260" s="36"/>
      <c r="J1260" s="36"/>
      <c r="K1260" s="36"/>
      <c r="L1260" s="36"/>
      <c r="M1260" s="36"/>
      <c r="N1260" s="36"/>
      <c r="O1260" s="36"/>
      <c r="P1260" s="36"/>
      <c r="Q1260" s="36"/>
      <c r="R1260" s="36"/>
      <c r="S1260" s="36"/>
      <c r="T1260" s="36"/>
      <c r="U1260" s="36"/>
      <c r="V1260" s="36"/>
      <c r="W1260" s="36"/>
      <c r="X1260" s="36"/>
      <c r="Y1260" s="36"/>
      <c r="Z1260" s="36"/>
      <c r="AA1260" s="36"/>
      <c r="AB1260" s="36"/>
      <c r="AC1260" s="36"/>
      <c r="AD1260" s="36"/>
      <c r="AE1260" s="36"/>
      <c r="AF1260" s="36"/>
      <c r="AG1260" s="36"/>
      <c r="AH1260" s="36"/>
      <c r="AI1260" s="36"/>
      <c r="AJ1260" s="36"/>
      <c r="AK1260" s="36"/>
      <c r="AL1260" s="36"/>
      <c r="AM1260" s="36"/>
      <c r="AN1260" s="36"/>
      <c r="AO1260" s="36"/>
      <c r="AP1260" s="36"/>
      <c r="AQ1260" s="36"/>
      <c r="AR1260" s="36"/>
      <c r="AS1260" s="36"/>
      <c r="AT1260" s="36"/>
      <c r="AU1260" s="36"/>
      <c r="AV1260" s="36"/>
      <c r="AW1260" s="36"/>
      <c r="AX1260" s="36"/>
      <c r="AY1260" s="36"/>
      <c r="AZ1260" s="36"/>
      <c r="BA1260" s="36"/>
      <c r="BB1260" s="36"/>
      <c r="BC1260" s="36"/>
      <c r="BD1260" s="36"/>
      <c r="BE1260" s="36"/>
      <c r="BF1260" s="36"/>
      <c r="BG1260" s="36"/>
      <c r="BH1260" s="36"/>
      <c r="BI1260" s="36"/>
      <c r="BJ1260" s="36"/>
      <c r="BK1260" s="36"/>
      <c r="BL1260" s="36"/>
      <c r="BM1260" s="36"/>
      <c r="BN1260" s="36"/>
      <c r="BO1260" s="36"/>
      <c r="BP1260" s="36"/>
      <c r="BQ1260" s="36"/>
      <c r="BR1260" s="36"/>
      <c r="BS1260" s="36"/>
      <c r="BT1260" s="36"/>
      <c r="BU1260" s="36"/>
      <c r="BV1260" s="36"/>
      <c r="BW1260" s="36"/>
      <c r="BX1260" s="36"/>
      <c r="BY1260" s="36"/>
      <c r="BZ1260" s="36"/>
      <c r="CA1260" s="36"/>
      <c r="CB1260" s="36"/>
      <c r="CC1260" s="36"/>
      <c r="CD1260" s="36"/>
      <c r="CE1260" s="36"/>
      <c r="CF1260" s="36"/>
      <c r="CG1260" s="36"/>
      <c r="CH1260" s="36"/>
      <c r="CI1260" s="36"/>
      <c r="CJ1260" s="36"/>
      <c r="CK1260" s="36"/>
      <c r="CL1260" s="36"/>
      <c r="CM1260" s="36"/>
      <c r="CN1260" s="36"/>
      <c r="CO1260" s="36"/>
      <c r="CP1260" s="36"/>
      <c r="CQ1260" s="36"/>
      <c r="CR1260" s="36"/>
      <c r="CS1260" s="36"/>
      <c r="CT1260" s="36"/>
      <c r="CU1260" s="36"/>
      <c r="CV1260" s="36"/>
      <c r="CW1260" s="36"/>
      <c r="CX1260" s="36"/>
      <c r="CY1260" s="36"/>
      <c r="CZ1260" s="36"/>
      <c r="DA1260" s="36"/>
      <c r="DB1260" s="36"/>
      <c r="DC1260" s="36"/>
      <c r="DD1260" s="36"/>
      <c r="DE1260" s="36"/>
      <c r="DF1260" s="36"/>
      <c r="DG1260" s="36"/>
    </row>
    <row r="1261" spans="2:111" x14ac:dyDescent="0.5">
      <c r="B1261" s="36"/>
      <c r="C1261" s="36"/>
      <c r="D1261" s="36"/>
      <c r="E1261" s="36"/>
      <c r="F1261" s="36"/>
      <c r="G1261" s="36"/>
      <c r="H1261" s="36"/>
      <c r="I1261" s="36"/>
      <c r="J1261" s="36"/>
      <c r="K1261" s="36"/>
      <c r="L1261" s="36"/>
      <c r="M1261" s="36"/>
      <c r="N1261" s="36"/>
      <c r="O1261" s="36"/>
      <c r="P1261" s="36"/>
      <c r="Q1261" s="36"/>
      <c r="R1261" s="36"/>
      <c r="S1261" s="36"/>
      <c r="T1261" s="36"/>
      <c r="U1261" s="36"/>
      <c r="V1261" s="36"/>
      <c r="W1261" s="36"/>
      <c r="X1261" s="36"/>
      <c r="Y1261" s="36"/>
      <c r="Z1261" s="36"/>
      <c r="AA1261" s="36"/>
      <c r="AB1261" s="36"/>
      <c r="AC1261" s="36"/>
      <c r="AD1261" s="36"/>
      <c r="AE1261" s="36"/>
      <c r="AF1261" s="36"/>
      <c r="AG1261" s="36"/>
      <c r="AH1261" s="36"/>
      <c r="AI1261" s="36"/>
      <c r="AJ1261" s="36"/>
      <c r="AK1261" s="36"/>
      <c r="AL1261" s="36"/>
      <c r="AM1261" s="36"/>
      <c r="AN1261" s="36"/>
      <c r="AO1261" s="36"/>
      <c r="AP1261" s="36"/>
      <c r="AQ1261" s="36"/>
      <c r="AR1261" s="36"/>
      <c r="AS1261" s="36"/>
      <c r="AT1261" s="36"/>
      <c r="AU1261" s="36"/>
      <c r="AV1261" s="36"/>
      <c r="AW1261" s="36"/>
      <c r="AX1261" s="36"/>
      <c r="AY1261" s="36"/>
      <c r="AZ1261" s="36"/>
      <c r="BA1261" s="36"/>
      <c r="BB1261" s="36"/>
      <c r="BC1261" s="36"/>
      <c r="BD1261" s="36"/>
      <c r="BE1261" s="36"/>
      <c r="BF1261" s="36"/>
      <c r="BG1261" s="36"/>
      <c r="BH1261" s="36"/>
      <c r="BI1261" s="36"/>
      <c r="BJ1261" s="36"/>
      <c r="BK1261" s="36"/>
      <c r="BL1261" s="36"/>
      <c r="BM1261" s="36"/>
      <c r="BN1261" s="36"/>
      <c r="BO1261" s="36"/>
      <c r="BP1261" s="36"/>
      <c r="BQ1261" s="36"/>
      <c r="BR1261" s="36"/>
      <c r="BS1261" s="36"/>
      <c r="BT1261" s="36"/>
      <c r="BU1261" s="36"/>
      <c r="BV1261" s="36"/>
      <c r="BW1261" s="36"/>
      <c r="BX1261" s="36"/>
      <c r="BY1261" s="36"/>
      <c r="BZ1261" s="36"/>
      <c r="CA1261" s="36"/>
      <c r="CB1261" s="36"/>
      <c r="CC1261" s="36"/>
      <c r="CD1261" s="36"/>
      <c r="CE1261" s="36"/>
      <c r="CF1261" s="36"/>
      <c r="CG1261" s="36"/>
      <c r="CH1261" s="36"/>
      <c r="CI1261" s="36"/>
      <c r="CJ1261" s="36"/>
      <c r="CK1261" s="36"/>
      <c r="CL1261" s="36"/>
      <c r="CM1261" s="36"/>
      <c r="CN1261" s="36"/>
      <c r="CO1261" s="36"/>
      <c r="CP1261" s="36"/>
      <c r="CQ1261" s="36"/>
      <c r="CR1261" s="36"/>
      <c r="CS1261" s="36"/>
      <c r="CT1261" s="36"/>
      <c r="CU1261" s="36"/>
      <c r="CV1261" s="36"/>
      <c r="CW1261" s="36"/>
      <c r="CX1261" s="36"/>
      <c r="CY1261" s="36"/>
      <c r="CZ1261" s="36"/>
      <c r="DA1261" s="36"/>
      <c r="DB1261" s="36"/>
      <c r="DC1261" s="36"/>
      <c r="DD1261" s="36"/>
      <c r="DE1261" s="36"/>
      <c r="DF1261" s="36"/>
      <c r="DG1261" s="36"/>
    </row>
    <row r="1262" spans="2:111" x14ac:dyDescent="0.5">
      <c r="B1262" s="36"/>
      <c r="C1262" s="36"/>
      <c r="D1262" s="36"/>
      <c r="E1262" s="36"/>
      <c r="F1262" s="36"/>
      <c r="G1262" s="36"/>
      <c r="H1262" s="36"/>
      <c r="I1262" s="36"/>
      <c r="J1262" s="36"/>
      <c r="K1262" s="36"/>
      <c r="L1262" s="36"/>
      <c r="M1262" s="36"/>
      <c r="N1262" s="36"/>
      <c r="O1262" s="36"/>
      <c r="P1262" s="36"/>
      <c r="Q1262" s="36"/>
      <c r="R1262" s="36"/>
      <c r="S1262" s="36"/>
      <c r="T1262" s="36"/>
      <c r="U1262" s="36"/>
      <c r="V1262" s="36"/>
      <c r="W1262" s="36"/>
      <c r="X1262" s="36"/>
      <c r="Y1262" s="36"/>
      <c r="Z1262" s="36"/>
      <c r="AA1262" s="36"/>
      <c r="AB1262" s="36"/>
      <c r="AC1262" s="36"/>
      <c r="AD1262" s="36"/>
      <c r="AE1262" s="36"/>
      <c r="AF1262" s="36"/>
      <c r="AG1262" s="36"/>
      <c r="AH1262" s="36"/>
      <c r="AI1262" s="36"/>
      <c r="AJ1262" s="36"/>
      <c r="AK1262" s="36"/>
      <c r="AL1262" s="36"/>
      <c r="AM1262" s="36"/>
      <c r="AN1262" s="36"/>
      <c r="AO1262" s="36"/>
      <c r="AP1262" s="36"/>
      <c r="AQ1262" s="36"/>
      <c r="AR1262" s="36"/>
      <c r="AS1262" s="36"/>
      <c r="AT1262" s="36"/>
      <c r="AU1262" s="36"/>
      <c r="AV1262" s="36"/>
      <c r="AW1262" s="36"/>
      <c r="AX1262" s="36"/>
      <c r="AY1262" s="36"/>
      <c r="AZ1262" s="36"/>
      <c r="BA1262" s="36"/>
      <c r="BB1262" s="36"/>
      <c r="BC1262" s="36"/>
      <c r="BD1262" s="36"/>
      <c r="BE1262" s="36"/>
      <c r="BF1262" s="36"/>
      <c r="BG1262" s="36"/>
      <c r="BH1262" s="36"/>
      <c r="BI1262" s="36"/>
      <c r="BJ1262" s="36"/>
      <c r="BK1262" s="36"/>
      <c r="BL1262" s="36"/>
      <c r="BM1262" s="36"/>
      <c r="BN1262" s="36"/>
      <c r="BO1262" s="36"/>
      <c r="BP1262" s="36"/>
      <c r="BQ1262" s="36"/>
      <c r="BR1262" s="36"/>
      <c r="BS1262" s="36"/>
      <c r="BT1262" s="36"/>
      <c r="BU1262" s="36"/>
      <c r="BV1262" s="36"/>
      <c r="BW1262" s="36"/>
      <c r="BX1262" s="36"/>
      <c r="BY1262" s="36"/>
      <c r="BZ1262" s="36"/>
      <c r="CA1262" s="36"/>
      <c r="CB1262" s="36"/>
      <c r="CC1262" s="36"/>
      <c r="CD1262" s="36"/>
      <c r="CE1262" s="36"/>
      <c r="CF1262" s="36"/>
      <c r="CG1262" s="36"/>
      <c r="CH1262" s="36"/>
      <c r="CI1262" s="36"/>
      <c r="CJ1262" s="36"/>
      <c r="CK1262" s="36"/>
      <c r="CL1262" s="36"/>
      <c r="CM1262" s="36"/>
      <c r="CN1262" s="36"/>
      <c r="CO1262" s="36"/>
      <c r="CP1262" s="36"/>
      <c r="CQ1262" s="36"/>
      <c r="CR1262" s="36"/>
      <c r="CS1262" s="36"/>
      <c r="CT1262" s="36"/>
      <c r="CU1262" s="36"/>
      <c r="CV1262" s="36"/>
      <c r="CW1262" s="36"/>
      <c r="CX1262" s="36"/>
      <c r="CY1262" s="36"/>
      <c r="CZ1262" s="36"/>
      <c r="DA1262" s="36"/>
      <c r="DB1262" s="36"/>
      <c r="DC1262" s="36"/>
      <c r="DD1262" s="36"/>
      <c r="DE1262" s="36"/>
      <c r="DF1262" s="36"/>
      <c r="DG1262" s="36"/>
    </row>
    <row r="1263" spans="2:111" x14ac:dyDescent="0.5">
      <c r="B1263" s="36"/>
      <c r="C1263" s="36"/>
      <c r="D1263" s="36"/>
      <c r="E1263" s="36"/>
      <c r="F1263" s="36"/>
      <c r="G1263" s="36"/>
      <c r="H1263" s="36"/>
      <c r="I1263" s="36"/>
      <c r="J1263" s="36"/>
      <c r="K1263" s="36"/>
      <c r="L1263" s="36"/>
      <c r="M1263" s="36"/>
      <c r="N1263" s="36"/>
      <c r="O1263" s="36"/>
      <c r="P1263" s="36"/>
      <c r="Q1263" s="36"/>
      <c r="R1263" s="36"/>
      <c r="S1263" s="36"/>
      <c r="T1263" s="36"/>
      <c r="U1263" s="36"/>
      <c r="V1263" s="36"/>
      <c r="W1263" s="36"/>
      <c r="X1263" s="36"/>
      <c r="Y1263" s="36"/>
      <c r="Z1263" s="36"/>
      <c r="AA1263" s="36"/>
      <c r="AB1263" s="36"/>
      <c r="AC1263" s="36"/>
      <c r="AD1263" s="36"/>
      <c r="AE1263" s="36"/>
      <c r="AF1263" s="36"/>
      <c r="AG1263" s="36"/>
      <c r="AH1263" s="36"/>
      <c r="AI1263" s="36"/>
      <c r="AJ1263" s="36"/>
      <c r="AK1263" s="36"/>
      <c r="AL1263" s="36"/>
      <c r="AM1263" s="36"/>
      <c r="AN1263" s="36"/>
      <c r="AO1263" s="36"/>
      <c r="AP1263" s="36"/>
      <c r="AQ1263" s="36"/>
      <c r="AR1263" s="36"/>
      <c r="AS1263" s="36"/>
      <c r="AT1263" s="36"/>
      <c r="AU1263" s="36"/>
      <c r="AV1263" s="36"/>
      <c r="AW1263" s="36"/>
      <c r="AX1263" s="36"/>
      <c r="AY1263" s="36"/>
      <c r="AZ1263" s="36"/>
      <c r="BA1263" s="36"/>
      <c r="BB1263" s="36"/>
      <c r="BC1263" s="36"/>
      <c r="BD1263" s="36"/>
      <c r="BE1263" s="36"/>
      <c r="BF1263" s="36"/>
      <c r="BG1263" s="36"/>
      <c r="BH1263" s="36"/>
      <c r="BI1263" s="36"/>
      <c r="BJ1263" s="36"/>
      <c r="BK1263" s="36"/>
      <c r="BL1263" s="36"/>
      <c r="BM1263" s="36"/>
      <c r="BN1263" s="36"/>
      <c r="BO1263" s="36"/>
      <c r="BP1263" s="36"/>
      <c r="BQ1263" s="36"/>
      <c r="BR1263" s="36"/>
      <c r="BS1263" s="36"/>
      <c r="BT1263" s="36"/>
      <c r="BU1263" s="36"/>
      <c r="BV1263" s="36"/>
      <c r="BW1263" s="36"/>
      <c r="BX1263" s="36"/>
      <c r="BY1263" s="36"/>
      <c r="BZ1263" s="36"/>
      <c r="CA1263" s="36"/>
      <c r="CB1263" s="36"/>
      <c r="CC1263" s="36"/>
      <c r="CD1263" s="36"/>
      <c r="CE1263" s="36"/>
      <c r="CF1263" s="36"/>
      <c r="CG1263" s="36"/>
      <c r="CH1263" s="36"/>
      <c r="CI1263" s="36"/>
      <c r="CJ1263" s="36"/>
      <c r="CK1263" s="36"/>
      <c r="CL1263" s="36"/>
      <c r="CM1263" s="36"/>
      <c r="CN1263" s="36"/>
      <c r="CO1263" s="36"/>
      <c r="CP1263" s="36"/>
      <c r="CQ1263" s="36"/>
      <c r="CR1263" s="36"/>
      <c r="CS1263" s="36"/>
      <c r="CT1263" s="36"/>
      <c r="CU1263" s="36"/>
      <c r="CV1263" s="36"/>
      <c r="CW1263" s="36"/>
      <c r="CX1263" s="36"/>
      <c r="CY1263" s="36"/>
      <c r="CZ1263" s="36"/>
      <c r="DA1263" s="36"/>
      <c r="DB1263" s="36"/>
      <c r="DC1263" s="36"/>
      <c r="DD1263" s="36"/>
      <c r="DE1263" s="36"/>
      <c r="DF1263" s="36"/>
      <c r="DG1263" s="36"/>
    </row>
    <row r="1264" spans="2:111" x14ac:dyDescent="0.5">
      <c r="B1264" s="36"/>
      <c r="C1264" s="36"/>
      <c r="D1264" s="36"/>
      <c r="E1264" s="36"/>
      <c r="F1264" s="36"/>
      <c r="G1264" s="36"/>
      <c r="H1264" s="36"/>
      <c r="I1264" s="36"/>
      <c r="J1264" s="36"/>
      <c r="K1264" s="36"/>
      <c r="L1264" s="36"/>
      <c r="M1264" s="36"/>
      <c r="N1264" s="36"/>
      <c r="O1264" s="36"/>
      <c r="P1264" s="36"/>
      <c r="Q1264" s="36"/>
      <c r="R1264" s="36"/>
      <c r="S1264" s="36"/>
      <c r="T1264" s="36"/>
      <c r="U1264" s="36"/>
      <c r="V1264" s="36"/>
      <c r="W1264" s="36"/>
      <c r="X1264" s="36"/>
      <c r="Y1264" s="36"/>
      <c r="Z1264" s="36"/>
      <c r="AA1264" s="36"/>
      <c r="AB1264" s="36"/>
      <c r="AC1264" s="36"/>
      <c r="AD1264" s="36"/>
      <c r="AE1264" s="36"/>
      <c r="AF1264" s="36"/>
      <c r="AG1264" s="36"/>
      <c r="AH1264" s="36"/>
      <c r="AI1264" s="36"/>
      <c r="AJ1264" s="36"/>
      <c r="AK1264" s="36"/>
      <c r="AL1264" s="36"/>
      <c r="AM1264" s="36"/>
      <c r="AN1264" s="36"/>
      <c r="AO1264" s="36"/>
      <c r="AP1264" s="36"/>
      <c r="AQ1264" s="36"/>
      <c r="AR1264" s="36"/>
      <c r="AS1264" s="36"/>
      <c r="AT1264" s="36"/>
      <c r="AU1264" s="36"/>
      <c r="AV1264" s="36"/>
      <c r="AW1264" s="36"/>
      <c r="AX1264" s="36"/>
      <c r="AY1264" s="36"/>
      <c r="AZ1264" s="36"/>
      <c r="BA1264" s="36"/>
      <c r="BB1264" s="36"/>
      <c r="BC1264" s="36"/>
      <c r="BD1264" s="36"/>
      <c r="BE1264" s="36"/>
      <c r="BF1264" s="36"/>
      <c r="BG1264" s="36"/>
      <c r="BH1264" s="36"/>
      <c r="BI1264" s="36"/>
      <c r="BJ1264" s="36"/>
      <c r="BK1264" s="36"/>
      <c r="BL1264" s="36"/>
      <c r="BM1264" s="36"/>
      <c r="BN1264" s="36"/>
      <c r="BO1264" s="36"/>
      <c r="BP1264" s="36"/>
      <c r="BQ1264" s="36"/>
      <c r="BR1264" s="36"/>
      <c r="BS1264" s="36"/>
      <c r="BT1264" s="36"/>
      <c r="BU1264" s="36"/>
      <c r="BV1264" s="36"/>
      <c r="BW1264" s="36"/>
      <c r="BX1264" s="36"/>
      <c r="BY1264" s="36"/>
      <c r="BZ1264" s="36"/>
      <c r="CA1264" s="36"/>
      <c r="CB1264" s="36"/>
      <c r="CC1264" s="36"/>
      <c r="CD1264" s="36"/>
      <c r="CE1264" s="36"/>
      <c r="CF1264" s="36"/>
      <c r="CG1264" s="36"/>
      <c r="CH1264" s="36"/>
      <c r="CI1264" s="36"/>
      <c r="CJ1264" s="36"/>
      <c r="CK1264" s="36"/>
      <c r="CL1264" s="36"/>
      <c r="CM1264" s="36"/>
      <c r="CN1264" s="36"/>
      <c r="CO1264" s="36"/>
      <c r="CP1264" s="36"/>
      <c r="CQ1264" s="36"/>
      <c r="CR1264" s="36"/>
      <c r="CS1264" s="36"/>
      <c r="CT1264" s="36"/>
      <c r="CU1264" s="36"/>
      <c r="CV1264" s="36"/>
      <c r="CW1264" s="36"/>
      <c r="CX1264" s="36"/>
      <c r="CY1264" s="36"/>
      <c r="CZ1264" s="36"/>
      <c r="DA1264" s="36"/>
      <c r="DB1264" s="36"/>
      <c r="DC1264" s="36"/>
      <c r="DD1264" s="36"/>
      <c r="DE1264" s="36"/>
      <c r="DF1264" s="36"/>
      <c r="DG1264" s="36"/>
    </row>
    <row r="1265" spans="2:111" x14ac:dyDescent="0.5">
      <c r="B1265" s="36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36"/>
      <c r="Q1265" s="36"/>
      <c r="R1265" s="36"/>
      <c r="S1265" s="36"/>
      <c r="T1265" s="36"/>
      <c r="U1265" s="36"/>
      <c r="V1265" s="36"/>
      <c r="W1265" s="36"/>
      <c r="X1265" s="36"/>
      <c r="Y1265" s="36"/>
      <c r="Z1265" s="36"/>
      <c r="AA1265" s="36"/>
      <c r="AB1265" s="36"/>
      <c r="AC1265" s="36"/>
      <c r="AD1265" s="36"/>
      <c r="AE1265" s="36"/>
      <c r="AF1265" s="36"/>
      <c r="AG1265" s="36"/>
      <c r="AH1265" s="36"/>
      <c r="AI1265" s="36"/>
      <c r="AJ1265" s="36"/>
      <c r="AK1265" s="36"/>
      <c r="AL1265" s="36"/>
      <c r="AM1265" s="36"/>
      <c r="AN1265" s="36"/>
      <c r="AO1265" s="36"/>
      <c r="AP1265" s="36"/>
      <c r="AQ1265" s="36"/>
      <c r="AR1265" s="36"/>
      <c r="AS1265" s="36"/>
      <c r="AT1265" s="36"/>
      <c r="AU1265" s="36"/>
      <c r="AV1265" s="36"/>
      <c r="AW1265" s="36"/>
      <c r="AX1265" s="36"/>
      <c r="AY1265" s="36"/>
      <c r="AZ1265" s="36"/>
      <c r="BA1265" s="36"/>
      <c r="BB1265" s="36"/>
      <c r="BC1265" s="36"/>
      <c r="BD1265" s="36"/>
      <c r="BE1265" s="36"/>
      <c r="BF1265" s="36"/>
      <c r="BG1265" s="36"/>
      <c r="BH1265" s="36"/>
      <c r="BI1265" s="36"/>
      <c r="BJ1265" s="36"/>
      <c r="BK1265" s="36"/>
      <c r="BL1265" s="36"/>
      <c r="BM1265" s="36"/>
      <c r="BN1265" s="36"/>
      <c r="BO1265" s="36"/>
      <c r="BP1265" s="36"/>
      <c r="BQ1265" s="36"/>
      <c r="BR1265" s="36"/>
      <c r="BS1265" s="36"/>
      <c r="BT1265" s="36"/>
      <c r="BU1265" s="36"/>
      <c r="BV1265" s="36"/>
      <c r="BW1265" s="36"/>
      <c r="BX1265" s="36"/>
      <c r="BY1265" s="36"/>
      <c r="BZ1265" s="36"/>
      <c r="CA1265" s="36"/>
      <c r="CB1265" s="36"/>
      <c r="CC1265" s="36"/>
      <c r="CD1265" s="36"/>
      <c r="CE1265" s="36"/>
      <c r="CF1265" s="36"/>
      <c r="CG1265" s="36"/>
      <c r="CH1265" s="36"/>
      <c r="CI1265" s="36"/>
      <c r="CJ1265" s="36"/>
      <c r="CK1265" s="36"/>
      <c r="CL1265" s="36"/>
      <c r="CM1265" s="36"/>
      <c r="CN1265" s="36"/>
      <c r="CO1265" s="36"/>
      <c r="CP1265" s="36"/>
      <c r="CQ1265" s="36"/>
      <c r="CR1265" s="36"/>
      <c r="CS1265" s="36"/>
      <c r="CT1265" s="36"/>
      <c r="CU1265" s="36"/>
      <c r="CV1265" s="36"/>
      <c r="CW1265" s="36"/>
      <c r="CX1265" s="36"/>
      <c r="CY1265" s="36"/>
      <c r="CZ1265" s="36"/>
      <c r="DA1265" s="36"/>
      <c r="DB1265" s="36"/>
      <c r="DC1265" s="36"/>
      <c r="DD1265" s="36"/>
      <c r="DE1265" s="36"/>
      <c r="DF1265" s="36"/>
      <c r="DG1265" s="36"/>
    </row>
    <row r="1266" spans="2:111" x14ac:dyDescent="0.5">
      <c r="B1266" s="36"/>
      <c r="C1266" s="36"/>
      <c r="D1266" s="36"/>
      <c r="E1266" s="36"/>
      <c r="F1266" s="36"/>
      <c r="G1266" s="36"/>
      <c r="H1266" s="36"/>
      <c r="I1266" s="36"/>
      <c r="J1266" s="36"/>
      <c r="K1266" s="36"/>
      <c r="L1266" s="36"/>
      <c r="M1266" s="36"/>
      <c r="N1266" s="36"/>
      <c r="O1266" s="36"/>
      <c r="P1266" s="36"/>
      <c r="Q1266" s="36"/>
      <c r="R1266" s="36"/>
      <c r="S1266" s="36"/>
      <c r="T1266" s="36"/>
      <c r="U1266" s="36"/>
      <c r="V1266" s="36"/>
      <c r="W1266" s="36"/>
      <c r="X1266" s="36"/>
      <c r="Y1266" s="36"/>
      <c r="Z1266" s="36"/>
      <c r="AA1266" s="36"/>
      <c r="AB1266" s="36"/>
      <c r="AC1266" s="36"/>
      <c r="AD1266" s="36"/>
      <c r="AE1266" s="36"/>
      <c r="AF1266" s="36"/>
      <c r="AG1266" s="36"/>
      <c r="AH1266" s="36"/>
      <c r="AI1266" s="36"/>
      <c r="AJ1266" s="36"/>
      <c r="AK1266" s="36"/>
      <c r="AL1266" s="36"/>
      <c r="AM1266" s="36"/>
      <c r="AN1266" s="36"/>
      <c r="AO1266" s="36"/>
      <c r="AP1266" s="36"/>
      <c r="AQ1266" s="36"/>
      <c r="AR1266" s="36"/>
      <c r="AS1266" s="36"/>
      <c r="AT1266" s="36"/>
      <c r="AU1266" s="36"/>
      <c r="AV1266" s="36"/>
      <c r="AW1266" s="36"/>
      <c r="AX1266" s="36"/>
      <c r="AY1266" s="36"/>
      <c r="AZ1266" s="36"/>
      <c r="BA1266" s="36"/>
      <c r="BB1266" s="36"/>
      <c r="BC1266" s="36"/>
      <c r="BD1266" s="36"/>
      <c r="BE1266" s="36"/>
      <c r="BF1266" s="36"/>
      <c r="BG1266" s="36"/>
      <c r="BH1266" s="36"/>
      <c r="BI1266" s="36"/>
      <c r="BJ1266" s="36"/>
      <c r="BK1266" s="36"/>
      <c r="BL1266" s="36"/>
      <c r="BM1266" s="36"/>
      <c r="BN1266" s="36"/>
      <c r="BO1266" s="36"/>
      <c r="BP1266" s="36"/>
      <c r="BQ1266" s="36"/>
      <c r="BR1266" s="36"/>
      <c r="BS1266" s="36"/>
      <c r="BT1266" s="36"/>
      <c r="BU1266" s="36"/>
      <c r="BV1266" s="36"/>
      <c r="BW1266" s="36"/>
      <c r="BX1266" s="36"/>
      <c r="BY1266" s="36"/>
      <c r="BZ1266" s="36"/>
      <c r="CA1266" s="36"/>
      <c r="CB1266" s="36"/>
      <c r="CC1266" s="36"/>
      <c r="CD1266" s="36"/>
      <c r="CE1266" s="36"/>
      <c r="CF1266" s="36"/>
      <c r="CG1266" s="36"/>
      <c r="CH1266" s="36"/>
      <c r="CI1266" s="36"/>
      <c r="CJ1266" s="36"/>
      <c r="CK1266" s="36"/>
      <c r="CL1266" s="36"/>
      <c r="CM1266" s="36"/>
      <c r="CN1266" s="36"/>
      <c r="CO1266" s="36"/>
      <c r="CP1266" s="36"/>
      <c r="CQ1266" s="36"/>
      <c r="CR1266" s="36"/>
      <c r="CS1266" s="36"/>
      <c r="CT1266" s="36"/>
      <c r="CU1266" s="36"/>
      <c r="CV1266" s="36"/>
      <c r="CW1266" s="36"/>
      <c r="CX1266" s="36"/>
      <c r="CY1266" s="36"/>
      <c r="CZ1266" s="36"/>
      <c r="DA1266" s="36"/>
      <c r="DB1266" s="36"/>
      <c r="DC1266" s="36"/>
      <c r="DD1266" s="36"/>
      <c r="DE1266" s="36"/>
      <c r="DF1266" s="36"/>
      <c r="DG1266" s="36"/>
    </row>
    <row r="1267" spans="2:111" x14ac:dyDescent="0.5">
      <c r="B1267" s="36"/>
      <c r="C1267" s="36"/>
      <c r="D1267" s="36"/>
      <c r="E1267" s="36"/>
      <c r="F1267" s="36"/>
      <c r="G1267" s="36"/>
      <c r="H1267" s="36"/>
      <c r="I1267" s="36"/>
      <c r="J1267" s="36"/>
      <c r="K1267" s="36"/>
      <c r="L1267" s="36"/>
      <c r="M1267" s="36"/>
      <c r="N1267" s="36"/>
      <c r="O1267" s="36"/>
      <c r="P1267" s="36"/>
      <c r="Q1267" s="36"/>
      <c r="R1267" s="36"/>
      <c r="S1267" s="36"/>
      <c r="T1267" s="36"/>
      <c r="U1267" s="36"/>
      <c r="V1267" s="36"/>
      <c r="W1267" s="36"/>
      <c r="X1267" s="36"/>
      <c r="Y1267" s="36"/>
      <c r="Z1267" s="36"/>
      <c r="AA1267" s="36"/>
      <c r="AB1267" s="36"/>
      <c r="AC1267" s="36"/>
      <c r="AD1267" s="36"/>
      <c r="AE1267" s="36"/>
      <c r="AF1267" s="36"/>
      <c r="AG1267" s="36"/>
      <c r="AH1267" s="36"/>
      <c r="AI1267" s="36"/>
      <c r="AJ1267" s="36"/>
      <c r="AK1267" s="36"/>
      <c r="AL1267" s="36"/>
      <c r="AM1267" s="36"/>
      <c r="AN1267" s="36"/>
      <c r="AO1267" s="36"/>
      <c r="AP1267" s="36"/>
      <c r="AQ1267" s="36"/>
      <c r="AR1267" s="36"/>
      <c r="AS1267" s="36"/>
      <c r="AT1267" s="36"/>
      <c r="AU1267" s="36"/>
      <c r="AV1267" s="36"/>
      <c r="AW1267" s="36"/>
      <c r="AX1267" s="36"/>
      <c r="AY1267" s="36"/>
      <c r="AZ1267" s="36"/>
      <c r="BA1267" s="36"/>
      <c r="BB1267" s="36"/>
      <c r="BC1267" s="36"/>
      <c r="BD1267" s="36"/>
      <c r="BE1267" s="36"/>
      <c r="BF1267" s="36"/>
      <c r="BG1267" s="36"/>
      <c r="BH1267" s="36"/>
      <c r="BI1267" s="36"/>
      <c r="BJ1267" s="36"/>
      <c r="BK1267" s="36"/>
      <c r="BL1267" s="36"/>
      <c r="BM1267" s="36"/>
      <c r="BN1267" s="36"/>
      <c r="BO1267" s="36"/>
      <c r="BP1267" s="36"/>
      <c r="BQ1267" s="36"/>
      <c r="BR1267" s="36"/>
      <c r="BS1267" s="36"/>
      <c r="BT1267" s="36"/>
      <c r="BU1267" s="36"/>
      <c r="BV1267" s="36"/>
      <c r="BW1267" s="36"/>
      <c r="BX1267" s="36"/>
      <c r="BY1267" s="36"/>
      <c r="BZ1267" s="36"/>
      <c r="CA1267" s="36"/>
      <c r="CB1267" s="36"/>
      <c r="CC1267" s="36"/>
      <c r="CD1267" s="36"/>
      <c r="CE1267" s="36"/>
      <c r="CF1267" s="36"/>
      <c r="CG1267" s="36"/>
      <c r="CH1267" s="36"/>
      <c r="CI1267" s="36"/>
      <c r="CJ1267" s="36"/>
      <c r="CK1267" s="36"/>
      <c r="CL1267" s="36"/>
      <c r="CM1267" s="36"/>
      <c r="CN1267" s="36"/>
      <c r="CO1267" s="36"/>
      <c r="CP1267" s="36"/>
      <c r="CQ1267" s="36"/>
      <c r="CR1267" s="36"/>
      <c r="CS1267" s="36"/>
      <c r="CT1267" s="36"/>
      <c r="CU1267" s="36"/>
      <c r="CV1267" s="36"/>
      <c r="CW1267" s="36"/>
      <c r="CX1267" s="36"/>
      <c r="CY1267" s="36"/>
      <c r="CZ1267" s="36"/>
      <c r="DA1267" s="36"/>
      <c r="DB1267" s="36"/>
      <c r="DC1267" s="36"/>
      <c r="DD1267" s="36"/>
      <c r="DE1267" s="36"/>
      <c r="DF1267" s="36"/>
      <c r="DG1267" s="36"/>
    </row>
    <row r="1268" spans="2:111" x14ac:dyDescent="0.5">
      <c r="B1268" s="36"/>
      <c r="C1268" s="36"/>
      <c r="D1268" s="36"/>
      <c r="E1268" s="36"/>
      <c r="F1268" s="36"/>
      <c r="G1268" s="36"/>
      <c r="H1268" s="36"/>
      <c r="I1268" s="36"/>
      <c r="J1268" s="36"/>
      <c r="K1268" s="36"/>
      <c r="L1268" s="36"/>
      <c r="M1268" s="36"/>
      <c r="N1268" s="36"/>
      <c r="O1268" s="36"/>
      <c r="P1268" s="36"/>
      <c r="Q1268" s="36"/>
      <c r="R1268" s="36"/>
      <c r="S1268" s="36"/>
      <c r="T1268" s="36"/>
      <c r="U1268" s="36"/>
      <c r="V1268" s="36"/>
      <c r="W1268" s="36"/>
      <c r="X1268" s="36"/>
      <c r="Y1268" s="36"/>
      <c r="Z1268" s="36"/>
      <c r="AA1268" s="36"/>
      <c r="AB1268" s="36"/>
      <c r="AC1268" s="36"/>
      <c r="AD1268" s="36"/>
      <c r="AE1268" s="36"/>
      <c r="AF1268" s="36"/>
      <c r="AG1268" s="36"/>
      <c r="AH1268" s="36"/>
      <c r="AI1268" s="36"/>
      <c r="AJ1268" s="36"/>
      <c r="AK1268" s="36"/>
      <c r="AL1268" s="36"/>
      <c r="AM1268" s="36"/>
      <c r="AN1268" s="36"/>
      <c r="AO1268" s="36"/>
      <c r="AP1268" s="36"/>
      <c r="AQ1268" s="36"/>
      <c r="AR1268" s="36"/>
      <c r="AS1268" s="36"/>
      <c r="AT1268" s="36"/>
      <c r="AU1268" s="36"/>
      <c r="AV1268" s="36"/>
      <c r="AW1268" s="36"/>
      <c r="AX1268" s="36"/>
      <c r="AY1268" s="36"/>
      <c r="AZ1268" s="36"/>
      <c r="BA1268" s="36"/>
      <c r="BB1268" s="36"/>
      <c r="BC1268" s="36"/>
      <c r="BD1268" s="36"/>
      <c r="BE1268" s="36"/>
      <c r="BF1268" s="36"/>
      <c r="BG1268" s="36"/>
      <c r="BH1268" s="36"/>
      <c r="BI1268" s="36"/>
      <c r="BJ1268" s="36"/>
      <c r="BK1268" s="36"/>
      <c r="BL1268" s="36"/>
      <c r="BM1268" s="36"/>
      <c r="BN1268" s="36"/>
      <c r="BO1268" s="36"/>
      <c r="BP1268" s="36"/>
      <c r="BQ1268" s="36"/>
      <c r="BR1268" s="36"/>
      <c r="BS1268" s="36"/>
      <c r="BT1268" s="36"/>
      <c r="BU1268" s="36"/>
      <c r="BV1268" s="36"/>
      <c r="BW1268" s="36"/>
      <c r="BX1268" s="36"/>
      <c r="BY1268" s="36"/>
      <c r="BZ1268" s="36"/>
      <c r="CA1268" s="36"/>
      <c r="CB1268" s="36"/>
      <c r="CC1268" s="36"/>
      <c r="CD1268" s="36"/>
      <c r="CE1268" s="36"/>
      <c r="CF1268" s="36"/>
      <c r="CG1268" s="36"/>
      <c r="CH1268" s="36"/>
      <c r="CI1268" s="36"/>
      <c r="CJ1268" s="36"/>
      <c r="CK1268" s="36"/>
      <c r="CL1268" s="36"/>
      <c r="CM1268" s="36"/>
      <c r="CN1268" s="36"/>
      <c r="CO1268" s="36"/>
      <c r="CP1268" s="36"/>
      <c r="CQ1268" s="36"/>
      <c r="CR1268" s="36"/>
      <c r="CS1268" s="36"/>
      <c r="CT1268" s="36"/>
      <c r="CU1268" s="36"/>
      <c r="CV1268" s="36"/>
      <c r="CW1268" s="36"/>
      <c r="CX1268" s="36"/>
      <c r="CY1268" s="36"/>
      <c r="CZ1268" s="36"/>
      <c r="DA1268" s="36"/>
      <c r="DB1268" s="36"/>
      <c r="DC1268" s="36"/>
      <c r="DD1268" s="36"/>
      <c r="DE1268" s="36"/>
      <c r="DF1268" s="36"/>
      <c r="DG1268" s="36"/>
    </row>
    <row r="1269" spans="2:111" x14ac:dyDescent="0.5">
      <c r="B1269" s="36"/>
      <c r="C1269" s="36"/>
      <c r="D1269" s="36"/>
      <c r="E1269" s="36"/>
      <c r="F1269" s="36"/>
      <c r="G1269" s="36"/>
      <c r="H1269" s="36"/>
      <c r="I1269" s="36"/>
      <c r="J1269" s="36"/>
      <c r="K1269" s="36"/>
      <c r="L1269" s="36"/>
      <c r="M1269" s="36"/>
      <c r="N1269" s="36"/>
      <c r="O1269" s="36"/>
      <c r="P1269" s="36"/>
      <c r="Q1269" s="36"/>
      <c r="R1269" s="36"/>
      <c r="S1269" s="36"/>
      <c r="T1269" s="36"/>
      <c r="U1269" s="36"/>
      <c r="V1269" s="36"/>
      <c r="W1269" s="36"/>
      <c r="X1269" s="36"/>
      <c r="Y1269" s="36"/>
      <c r="Z1269" s="36"/>
      <c r="AA1269" s="36"/>
      <c r="AB1269" s="36"/>
      <c r="AC1269" s="36"/>
      <c r="AD1269" s="36"/>
      <c r="AE1269" s="36"/>
      <c r="AF1269" s="36"/>
      <c r="AG1269" s="36"/>
      <c r="AH1269" s="36"/>
      <c r="AI1269" s="36"/>
      <c r="AJ1269" s="36"/>
      <c r="AK1269" s="36"/>
      <c r="AL1269" s="36"/>
      <c r="AM1269" s="36"/>
      <c r="AN1269" s="36"/>
      <c r="AO1269" s="36"/>
      <c r="AP1269" s="36"/>
      <c r="AQ1269" s="36"/>
      <c r="AR1269" s="36"/>
      <c r="AS1269" s="36"/>
      <c r="AT1269" s="36"/>
      <c r="AU1269" s="36"/>
      <c r="AV1269" s="36"/>
      <c r="AW1269" s="36"/>
      <c r="AX1269" s="36"/>
      <c r="AY1269" s="36"/>
      <c r="AZ1269" s="36"/>
      <c r="BA1269" s="36"/>
      <c r="BB1269" s="36"/>
      <c r="BC1269" s="36"/>
      <c r="BD1269" s="36"/>
      <c r="BE1269" s="36"/>
      <c r="BF1269" s="36"/>
      <c r="BG1269" s="36"/>
      <c r="BH1269" s="36"/>
      <c r="BI1269" s="36"/>
      <c r="BJ1269" s="36"/>
      <c r="BK1269" s="36"/>
      <c r="BL1269" s="36"/>
      <c r="BM1269" s="36"/>
      <c r="BN1269" s="36"/>
      <c r="BO1269" s="36"/>
      <c r="BP1269" s="36"/>
      <c r="BQ1269" s="36"/>
      <c r="BR1269" s="36"/>
      <c r="BS1269" s="36"/>
      <c r="BT1269" s="36"/>
      <c r="BU1269" s="36"/>
      <c r="BV1269" s="36"/>
      <c r="BW1269" s="36"/>
      <c r="BX1269" s="36"/>
      <c r="BY1269" s="36"/>
      <c r="BZ1269" s="36"/>
      <c r="CA1269" s="36"/>
      <c r="CB1269" s="36"/>
      <c r="CC1269" s="36"/>
      <c r="CD1269" s="36"/>
      <c r="CE1269" s="36"/>
      <c r="CF1269" s="36"/>
      <c r="CG1269" s="36"/>
      <c r="CH1269" s="36"/>
      <c r="CI1269" s="36"/>
      <c r="CJ1269" s="36"/>
      <c r="CK1269" s="36"/>
      <c r="CL1269" s="36"/>
      <c r="CM1269" s="36"/>
      <c r="CN1269" s="36"/>
      <c r="CO1269" s="36"/>
      <c r="CP1269" s="36"/>
      <c r="CQ1269" s="36"/>
      <c r="CR1269" s="36"/>
      <c r="CS1269" s="36"/>
      <c r="CT1269" s="36"/>
      <c r="CU1269" s="36"/>
      <c r="CV1269" s="36"/>
      <c r="CW1269" s="36"/>
      <c r="CX1269" s="36"/>
      <c r="CY1269" s="36"/>
      <c r="CZ1269" s="36"/>
      <c r="DA1269" s="36"/>
      <c r="DB1269" s="36"/>
      <c r="DC1269" s="36"/>
      <c r="DD1269" s="36"/>
      <c r="DE1269" s="36"/>
      <c r="DF1269" s="36"/>
      <c r="DG1269" s="36"/>
    </row>
    <row r="1270" spans="2:111" x14ac:dyDescent="0.5">
      <c r="B1270" s="36"/>
      <c r="C1270" s="36"/>
      <c r="D1270" s="36"/>
      <c r="E1270" s="36"/>
      <c r="F1270" s="36"/>
      <c r="G1270" s="36"/>
      <c r="H1270" s="36"/>
      <c r="I1270" s="36"/>
      <c r="J1270" s="36"/>
      <c r="K1270" s="36"/>
      <c r="L1270" s="36"/>
      <c r="M1270" s="36"/>
      <c r="N1270" s="36"/>
      <c r="O1270" s="36"/>
      <c r="P1270" s="36"/>
      <c r="Q1270" s="36"/>
      <c r="R1270" s="36"/>
      <c r="S1270" s="36"/>
      <c r="T1270" s="36"/>
      <c r="U1270" s="36"/>
      <c r="V1270" s="36"/>
      <c r="W1270" s="36"/>
      <c r="X1270" s="36"/>
      <c r="Y1270" s="36"/>
      <c r="Z1270" s="36"/>
      <c r="AA1270" s="36"/>
      <c r="AB1270" s="36"/>
      <c r="AC1270" s="36"/>
      <c r="AD1270" s="36"/>
      <c r="AE1270" s="36"/>
      <c r="AF1270" s="36"/>
      <c r="AG1270" s="36"/>
      <c r="AH1270" s="36"/>
      <c r="AI1270" s="36"/>
      <c r="AJ1270" s="36"/>
      <c r="AK1270" s="36"/>
      <c r="AL1270" s="36"/>
      <c r="AM1270" s="36"/>
      <c r="AN1270" s="36"/>
      <c r="AO1270" s="36"/>
      <c r="AP1270" s="36"/>
      <c r="AQ1270" s="36"/>
      <c r="AR1270" s="36"/>
      <c r="AS1270" s="36"/>
      <c r="AT1270" s="36"/>
      <c r="AU1270" s="36"/>
      <c r="AV1270" s="36"/>
      <c r="AW1270" s="36"/>
      <c r="AX1270" s="36"/>
      <c r="AY1270" s="36"/>
      <c r="AZ1270" s="36"/>
      <c r="BA1270" s="36"/>
      <c r="BB1270" s="36"/>
      <c r="BC1270" s="36"/>
      <c r="BD1270" s="36"/>
      <c r="BE1270" s="36"/>
      <c r="BF1270" s="36"/>
      <c r="BG1270" s="36"/>
      <c r="BH1270" s="36"/>
      <c r="BI1270" s="36"/>
      <c r="BJ1270" s="36"/>
      <c r="BK1270" s="36"/>
      <c r="BL1270" s="36"/>
      <c r="BM1270" s="36"/>
      <c r="BN1270" s="36"/>
      <c r="BO1270" s="36"/>
      <c r="BP1270" s="36"/>
      <c r="BQ1270" s="36"/>
      <c r="BR1270" s="36"/>
      <c r="BS1270" s="36"/>
      <c r="BT1270" s="36"/>
      <c r="BU1270" s="36"/>
      <c r="BV1270" s="36"/>
      <c r="BW1270" s="36"/>
      <c r="BX1270" s="36"/>
      <c r="BY1270" s="36"/>
      <c r="BZ1270" s="36"/>
      <c r="CA1270" s="36"/>
      <c r="CB1270" s="36"/>
      <c r="CC1270" s="36"/>
      <c r="CD1270" s="36"/>
      <c r="CE1270" s="36"/>
      <c r="CF1270" s="36"/>
      <c r="CG1270" s="36"/>
      <c r="CH1270" s="36"/>
      <c r="CI1270" s="36"/>
      <c r="CJ1270" s="36"/>
      <c r="CK1270" s="36"/>
      <c r="CL1270" s="36"/>
      <c r="CM1270" s="36"/>
      <c r="CN1270" s="36"/>
      <c r="CO1270" s="36"/>
      <c r="CP1270" s="36"/>
      <c r="CQ1270" s="36"/>
      <c r="CR1270" s="36"/>
      <c r="CS1270" s="36"/>
      <c r="CT1270" s="36"/>
      <c r="CU1270" s="36"/>
      <c r="CV1270" s="36"/>
      <c r="CW1270" s="36"/>
      <c r="CX1270" s="36"/>
      <c r="CY1270" s="36"/>
      <c r="CZ1270" s="36"/>
      <c r="DA1270" s="36"/>
      <c r="DB1270" s="36"/>
      <c r="DC1270" s="36"/>
      <c r="DD1270" s="36"/>
      <c r="DE1270" s="36"/>
      <c r="DF1270" s="36"/>
      <c r="DG1270" s="36"/>
    </row>
    <row r="1271" spans="2:111" x14ac:dyDescent="0.5">
      <c r="B1271" s="36"/>
      <c r="C1271" s="36"/>
      <c r="D1271" s="36"/>
      <c r="E1271" s="36"/>
      <c r="F1271" s="36"/>
      <c r="G1271" s="36"/>
      <c r="H1271" s="36"/>
      <c r="I1271" s="36"/>
      <c r="J1271" s="36"/>
      <c r="K1271" s="36"/>
      <c r="L1271" s="36"/>
      <c r="M1271" s="36"/>
      <c r="N1271" s="36"/>
      <c r="O1271" s="36"/>
      <c r="P1271" s="36"/>
      <c r="Q1271" s="36"/>
      <c r="R1271" s="36"/>
      <c r="S1271" s="36"/>
      <c r="T1271" s="36"/>
      <c r="U1271" s="36"/>
      <c r="V1271" s="36"/>
      <c r="W1271" s="36"/>
      <c r="X1271" s="36"/>
      <c r="Y1271" s="36"/>
      <c r="Z1271" s="36"/>
      <c r="AA1271" s="36"/>
      <c r="AB1271" s="36"/>
      <c r="AC1271" s="36"/>
      <c r="AD1271" s="36"/>
      <c r="AE1271" s="36"/>
      <c r="AF1271" s="36"/>
      <c r="AG1271" s="36"/>
      <c r="AH1271" s="36"/>
      <c r="AI1271" s="36"/>
      <c r="AJ1271" s="36"/>
      <c r="AK1271" s="36"/>
      <c r="AL1271" s="36"/>
      <c r="AM1271" s="36"/>
      <c r="AN1271" s="36"/>
      <c r="AO1271" s="36"/>
      <c r="AP1271" s="36"/>
      <c r="AQ1271" s="36"/>
      <c r="AR1271" s="36"/>
      <c r="AS1271" s="36"/>
      <c r="AT1271" s="36"/>
      <c r="AU1271" s="36"/>
      <c r="AV1271" s="36"/>
      <c r="AW1271" s="36"/>
      <c r="AX1271" s="36"/>
      <c r="AY1271" s="36"/>
      <c r="AZ1271" s="36"/>
      <c r="BA1271" s="36"/>
      <c r="BB1271" s="36"/>
      <c r="BC1271" s="36"/>
      <c r="BD1271" s="36"/>
      <c r="BE1271" s="36"/>
      <c r="BF1271" s="36"/>
      <c r="BG1271" s="36"/>
      <c r="BH1271" s="36"/>
      <c r="BI1271" s="36"/>
      <c r="BJ1271" s="36"/>
      <c r="BK1271" s="36"/>
      <c r="BL1271" s="36"/>
      <c r="BM1271" s="36"/>
      <c r="BN1271" s="36"/>
      <c r="BO1271" s="36"/>
      <c r="BP1271" s="36"/>
      <c r="BQ1271" s="36"/>
      <c r="BR1271" s="36"/>
      <c r="BS1271" s="36"/>
      <c r="BT1271" s="36"/>
      <c r="BU1271" s="36"/>
      <c r="BV1271" s="36"/>
      <c r="BW1271" s="36"/>
      <c r="BX1271" s="36"/>
      <c r="BY1271" s="36"/>
      <c r="BZ1271" s="36"/>
      <c r="CA1271" s="36"/>
      <c r="CB1271" s="36"/>
      <c r="CC1271" s="36"/>
      <c r="CD1271" s="36"/>
      <c r="CE1271" s="36"/>
      <c r="CF1271" s="36"/>
      <c r="CG1271" s="36"/>
      <c r="CH1271" s="36"/>
      <c r="CI1271" s="36"/>
      <c r="CJ1271" s="36"/>
      <c r="CK1271" s="36"/>
      <c r="CL1271" s="36"/>
      <c r="CM1271" s="36"/>
      <c r="CN1271" s="36"/>
      <c r="CO1271" s="36"/>
      <c r="CP1271" s="36"/>
      <c r="CQ1271" s="36"/>
      <c r="CR1271" s="36"/>
      <c r="CS1271" s="36"/>
      <c r="CT1271" s="36"/>
      <c r="CU1271" s="36"/>
      <c r="CV1271" s="36"/>
      <c r="CW1271" s="36"/>
      <c r="CX1271" s="36"/>
      <c r="CY1271" s="36"/>
      <c r="CZ1271" s="36"/>
      <c r="DA1271" s="36"/>
      <c r="DB1271" s="36"/>
      <c r="DC1271" s="36"/>
      <c r="DD1271" s="36"/>
      <c r="DE1271" s="36"/>
      <c r="DF1271" s="36"/>
      <c r="DG1271" s="36"/>
    </row>
    <row r="1272" spans="2:111" x14ac:dyDescent="0.5">
      <c r="B1272" s="36"/>
      <c r="C1272" s="36"/>
      <c r="D1272" s="36"/>
      <c r="E1272" s="36"/>
      <c r="F1272" s="36"/>
      <c r="G1272" s="36"/>
      <c r="H1272" s="36"/>
      <c r="I1272" s="36"/>
      <c r="J1272" s="36"/>
      <c r="K1272" s="36"/>
      <c r="L1272" s="36"/>
      <c r="M1272" s="36"/>
      <c r="N1272" s="36"/>
      <c r="O1272" s="36"/>
      <c r="P1272" s="36"/>
      <c r="Q1272" s="36"/>
      <c r="R1272" s="36"/>
      <c r="S1272" s="36"/>
      <c r="T1272" s="36"/>
      <c r="U1272" s="36"/>
      <c r="V1272" s="36"/>
      <c r="W1272" s="36"/>
      <c r="X1272" s="36"/>
      <c r="Y1272" s="36"/>
      <c r="Z1272" s="36"/>
      <c r="AA1272" s="36"/>
      <c r="AB1272" s="36"/>
      <c r="AC1272" s="36"/>
      <c r="AD1272" s="36"/>
      <c r="AE1272" s="36"/>
      <c r="AF1272" s="36"/>
      <c r="AG1272" s="36"/>
      <c r="AH1272" s="36"/>
      <c r="AI1272" s="36"/>
      <c r="AJ1272" s="36"/>
      <c r="AK1272" s="36"/>
      <c r="AL1272" s="36"/>
      <c r="AM1272" s="36"/>
      <c r="AN1272" s="36"/>
      <c r="AO1272" s="36"/>
      <c r="AP1272" s="36"/>
      <c r="AQ1272" s="36"/>
      <c r="AR1272" s="36"/>
      <c r="AS1272" s="36"/>
      <c r="AT1272" s="36"/>
      <c r="AU1272" s="36"/>
      <c r="AV1272" s="36"/>
      <c r="AW1272" s="36"/>
      <c r="AX1272" s="36"/>
      <c r="AY1272" s="36"/>
      <c r="AZ1272" s="36"/>
      <c r="BA1272" s="36"/>
      <c r="BB1272" s="36"/>
      <c r="BC1272" s="36"/>
      <c r="BD1272" s="36"/>
      <c r="BE1272" s="36"/>
      <c r="BF1272" s="36"/>
      <c r="BG1272" s="36"/>
      <c r="BH1272" s="36"/>
      <c r="BI1272" s="36"/>
      <c r="BJ1272" s="36"/>
      <c r="BK1272" s="36"/>
      <c r="BL1272" s="36"/>
      <c r="BM1272" s="36"/>
      <c r="BN1272" s="36"/>
      <c r="BO1272" s="36"/>
      <c r="BP1272" s="36"/>
      <c r="BQ1272" s="36"/>
      <c r="BR1272" s="36"/>
      <c r="BS1272" s="36"/>
      <c r="BT1272" s="36"/>
      <c r="BU1272" s="36"/>
      <c r="BV1272" s="36"/>
      <c r="BW1272" s="36"/>
      <c r="BX1272" s="36"/>
      <c r="BY1272" s="36"/>
      <c r="BZ1272" s="36"/>
      <c r="CA1272" s="36"/>
      <c r="CB1272" s="36"/>
      <c r="CC1272" s="36"/>
      <c r="CD1272" s="36"/>
      <c r="CE1272" s="36"/>
      <c r="CF1272" s="36"/>
      <c r="CG1272" s="36"/>
      <c r="CH1272" s="36"/>
      <c r="CI1272" s="36"/>
      <c r="CJ1272" s="36"/>
      <c r="CK1272" s="36"/>
      <c r="CL1272" s="36"/>
      <c r="CM1272" s="36"/>
      <c r="CN1272" s="36"/>
      <c r="CO1272" s="36"/>
      <c r="CP1272" s="36"/>
      <c r="CQ1272" s="36"/>
      <c r="CR1272" s="36"/>
      <c r="CS1272" s="36"/>
      <c r="CT1272" s="36"/>
      <c r="CU1272" s="36"/>
      <c r="CV1272" s="36"/>
      <c r="CW1272" s="36"/>
      <c r="CX1272" s="36"/>
      <c r="CY1272" s="36"/>
      <c r="CZ1272" s="36"/>
      <c r="DA1272" s="36"/>
      <c r="DB1272" s="36"/>
      <c r="DC1272" s="36"/>
      <c r="DD1272" s="36"/>
      <c r="DE1272" s="36"/>
      <c r="DF1272" s="36"/>
      <c r="DG1272" s="36"/>
    </row>
    <row r="1273" spans="2:111" x14ac:dyDescent="0.5">
      <c r="B1273" s="36"/>
      <c r="C1273" s="36"/>
      <c r="D1273" s="36"/>
      <c r="E1273" s="36"/>
      <c r="F1273" s="36"/>
      <c r="G1273" s="36"/>
      <c r="H1273" s="36"/>
      <c r="I1273" s="36"/>
      <c r="J1273" s="36"/>
      <c r="K1273" s="36"/>
      <c r="L1273" s="36"/>
      <c r="M1273" s="36"/>
      <c r="N1273" s="36"/>
      <c r="O1273" s="36"/>
      <c r="P1273" s="36"/>
      <c r="Q1273" s="36"/>
      <c r="R1273" s="36"/>
      <c r="S1273" s="36"/>
      <c r="T1273" s="36"/>
      <c r="U1273" s="36"/>
      <c r="V1273" s="36"/>
      <c r="W1273" s="36"/>
      <c r="X1273" s="36"/>
      <c r="Y1273" s="36"/>
      <c r="Z1273" s="36"/>
      <c r="AA1273" s="36"/>
      <c r="AB1273" s="36"/>
      <c r="AC1273" s="36"/>
      <c r="AD1273" s="36"/>
      <c r="AE1273" s="36"/>
      <c r="AF1273" s="36"/>
      <c r="AG1273" s="36"/>
      <c r="AH1273" s="36"/>
      <c r="AI1273" s="36"/>
      <c r="AJ1273" s="36"/>
      <c r="AK1273" s="36"/>
      <c r="AL1273" s="36"/>
      <c r="AM1273" s="36"/>
      <c r="AN1273" s="36"/>
      <c r="AO1273" s="36"/>
      <c r="AP1273" s="36"/>
      <c r="AQ1273" s="36"/>
      <c r="AR1273" s="36"/>
      <c r="AS1273" s="36"/>
      <c r="AT1273" s="36"/>
      <c r="AU1273" s="36"/>
      <c r="AV1273" s="36"/>
      <c r="AW1273" s="36"/>
      <c r="AX1273" s="36"/>
      <c r="AY1273" s="36"/>
      <c r="AZ1273" s="36"/>
      <c r="BA1273" s="36"/>
      <c r="BB1273" s="36"/>
      <c r="BC1273" s="36"/>
      <c r="BD1273" s="36"/>
      <c r="BE1273" s="36"/>
      <c r="BF1273" s="36"/>
      <c r="BG1273" s="36"/>
      <c r="BH1273" s="36"/>
      <c r="BI1273" s="36"/>
      <c r="BJ1273" s="36"/>
      <c r="BK1273" s="36"/>
      <c r="BL1273" s="36"/>
      <c r="BM1273" s="36"/>
      <c r="BN1273" s="36"/>
      <c r="BO1273" s="36"/>
      <c r="BP1273" s="36"/>
      <c r="BQ1273" s="36"/>
      <c r="BR1273" s="36"/>
      <c r="BS1273" s="36"/>
      <c r="BT1273" s="36"/>
      <c r="BU1273" s="36"/>
      <c r="BV1273" s="36"/>
      <c r="BW1273" s="36"/>
      <c r="BX1273" s="36"/>
      <c r="BY1273" s="36"/>
      <c r="BZ1273" s="36"/>
      <c r="CA1273" s="36"/>
      <c r="CB1273" s="36"/>
      <c r="CC1273" s="36"/>
      <c r="CD1273" s="36"/>
      <c r="CE1273" s="36"/>
      <c r="CF1273" s="36"/>
      <c r="CG1273" s="36"/>
      <c r="CH1273" s="36"/>
      <c r="CI1273" s="36"/>
      <c r="CJ1273" s="36"/>
      <c r="CK1273" s="36"/>
      <c r="CL1273" s="36"/>
      <c r="CM1273" s="36"/>
      <c r="CN1273" s="36"/>
      <c r="CO1273" s="36"/>
      <c r="CP1273" s="36"/>
      <c r="CQ1273" s="36"/>
      <c r="CR1273" s="36"/>
      <c r="CS1273" s="36"/>
      <c r="CT1273" s="36"/>
      <c r="CU1273" s="36"/>
      <c r="CV1273" s="36"/>
      <c r="CW1273" s="36"/>
      <c r="CX1273" s="36"/>
      <c r="CY1273" s="36"/>
      <c r="CZ1273" s="36"/>
      <c r="DA1273" s="36"/>
      <c r="DB1273" s="36"/>
      <c r="DC1273" s="36"/>
      <c r="DD1273" s="36"/>
      <c r="DE1273" s="36"/>
      <c r="DF1273" s="36"/>
      <c r="DG1273" s="36"/>
    </row>
    <row r="1274" spans="2:111" x14ac:dyDescent="0.5">
      <c r="B1274" s="36"/>
      <c r="C1274" s="36"/>
      <c r="D1274" s="36"/>
      <c r="E1274" s="36"/>
      <c r="F1274" s="36"/>
      <c r="G1274" s="36"/>
      <c r="H1274" s="36"/>
      <c r="I1274" s="36"/>
      <c r="J1274" s="36"/>
      <c r="K1274" s="36"/>
      <c r="L1274" s="36"/>
      <c r="M1274" s="36"/>
      <c r="N1274" s="36"/>
      <c r="O1274" s="36"/>
      <c r="P1274" s="36"/>
      <c r="Q1274" s="36"/>
      <c r="R1274" s="36"/>
      <c r="S1274" s="36"/>
      <c r="T1274" s="36"/>
      <c r="U1274" s="36"/>
      <c r="V1274" s="36"/>
      <c r="W1274" s="36"/>
      <c r="X1274" s="36"/>
      <c r="Y1274" s="36"/>
      <c r="Z1274" s="36"/>
      <c r="AA1274" s="36"/>
      <c r="AB1274" s="36"/>
      <c r="AC1274" s="36"/>
      <c r="AD1274" s="36"/>
      <c r="AE1274" s="36"/>
      <c r="AF1274" s="36"/>
      <c r="AG1274" s="36"/>
      <c r="AH1274" s="36"/>
      <c r="AI1274" s="36"/>
      <c r="AJ1274" s="36"/>
      <c r="AK1274" s="36"/>
      <c r="AL1274" s="36"/>
      <c r="AM1274" s="36"/>
      <c r="AN1274" s="36"/>
      <c r="AO1274" s="36"/>
      <c r="AP1274" s="36"/>
      <c r="AQ1274" s="36"/>
      <c r="AR1274" s="36"/>
      <c r="AS1274" s="36"/>
      <c r="AT1274" s="36"/>
      <c r="AU1274" s="36"/>
      <c r="AV1274" s="36"/>
      <c r="AW1274" s="36"/>
      <c r="AX1274" s="36"/>
      <c r="AY1274" s="36"/>
      <c r="AZ1274" s="36"/>
      <c r="BA1274" s="36"/>
      <c r="BB1274" s="36"/>
      <c r="BC1274" s="36"/>
      <c r="BD1274" s="36"/>
      <c r="BE1274" s="36"/>
      <c r="BF1274" s="36"/>
      <c r="BG1274" s="36"/>
      <c r="BH1274" s="36"/>
      <c r="BI1274" s="36"/>
      <c r="BJ1274" s="36"/>
      <c r="BK1274" s="36"/>
      <c r="BL1274" s="36"/>
      <c r="BM1274" s="36"/>
      <c r="BN1274" s="36"/>
      <c r="BO1274" s="36"/>
      <c r="BP1274" s="36"/>
      <c r="BQ1274" s="36"/>
      <c r="BR1274" s="36"/>
      <c r="BS1274" s="36"/>
      <c r="BT1274" s="36"/>
      <c r="BU1274" s="36"/>
      <c r="BV1274" s="36"/>
      <c r="BW1274" s="36"/>
      <c r="BX1274" s="36"/>
      <c r="BY1274" s="36"/>
      <c r="BZ1274" s="36"/>
      <c r="CA1274" s="36"/>
      <c r="CB1274" s="36"/>
      <c r="CC1274" s="36"/>
      <c r="CD1274" s="36"/>
      <c r="CE1274" s="36"/>
      <c r="CF1274" s="36"/>
      <c r="CG1274" s="36"/>
      <c r="CH1274" s="36"/>
      <c r="CI1274" s="36"/>
      <c r="CJ1274" s="36"/>
      <c r="CK1274" s="36"/>
      <c r="CL1274" s="36"/>
      <c r="CM1274" s="36"/>
      <c r="CN1274" s="36"/>
      <c r="CO1274" s="36"/>
      <c r="CP1274" s="36"/>
      <c r="CQ1274" s="36"/>
      <c r="CR1274" s="36"/>
      <c r="CS1274" s="36"/>
      <c r="CT1274" s="36"/>
      <c r="CU1274" s="36"/>
      <c r="CV1274" s="36"/>
      <c r="CW1274" s="36"/>
      <c r="CX1274" s="36"/>
      <c r="CY1274" s="36"/>
      <c r="CZ1274" s="36"/>
      <c r="DA1274" s="36"/>
      <c r="DB1274" s="36"/>
      <c r="DC1274" s="36"/>
      <c r="DD1274" s="36"/>
      <c r="DE1274" s="36"/>
      <c r="DF1274" s="36"/>
      <c r="DG1274" s="36"/>
    </row>
    <row r="1275" spans="2:111" x14ac:dyDescent="0.5">
      <c r="B1275" s="36"/>
      <c r="C1275" s="36"/>
      <c r="D1275" s="36"/>
      <c r="E1275" s="36"/>
      <c r="F1275" s="36"/>
      <c r="G1275" s="36"/>
      <c r="H1275" s="36"/>
      <c r="I1275" s="36"/>
      <c r="J1275" s="36"/>
      <c r="K1275" s="36"/>
      <c r="L1275" s="36"/>
      <c r="M1275" s="36"/>
      <c r="N1275" s="36"/>
      <c r="O1275" s="36"/>
      <c r="P1275" s="36"/>
      <c r="Q1275" s="36"/>
      <c r="R1275" s="36"/>
      <c r="S1275" s="36"/>
      <c r="T1275" s="36"/>
      <c r="U1275" s="36"/>
      <c r="V1275" s="36"/>
      <c r="W1275" s="36"/>
      <c r="X1275" s="36"/>
      <c r="Y1275" s="36"/>
      <c r="Z1275" s="36"/>
      <c r="AA1275" s="36"/>
      <c r="AB1275" s="36"/>
      <c r="AC1275" s="36"/>
      <c r="AD1275" s="36"/>
      <c r="AE1275" s="36"/>
      <c r="AF1275" s="36"/>
      <c r="AG1275" s="36"/>
      <c r="AH1275" s="36"/>
      <c r="AI1275" s="36"/>
      <c r="AJ1275" s="36"/>
      <c r="AK1275" s="36"/>
      <c r="AL1275" s="36"/>
      <c r="AM1275" s="36"/>
      <c r="AN1275" s="36"/>
      <c r="AO1275" s="36"/>
      <c r="AP1275" s="36"/>
      <c r="AQ1275" s="36"/>
      <c r="AR1275" s="36"/>
      <c r="AS1275" s="36"/>
      <c r="AT1275" s="36"/>
      <c r="AU1275" s="36"/>
      <c r="AV1275" s="36"/>
      <c r="AW1275" s="36"/>
      <c r="AX1275" s="36"/>
      <c r="AY1275" s="36"/>
      <c r="AZ1275" s="36"/>
      <c r="BA1275" s="36"/>
      <c r="BB1275" s="36"/>
      <c r="BC1275" s="36"/>
      <c r="BD1275" s="36"/>
      <c r="BE1275" s="36"/>
      <c r="BF1275" s="36"/>
      <c r="BG1275" s="36"/>
      <c r="BH1275" s="36"/>
      <c r="BI1275" s="36"/>
      <c r="BJ1275" s="36"/>
      <c r="BK1275" s="36"/>
      <c r="BL1275" s="36"/>
      <c r="BM1275" s="36"/>
      <c r="BN1275" s="36"/>
      <c r="BO1275" s="36"/>
      <c r="BP1275" s="36"/>
      <c r="BQ1275" s="36"/>
      <c r="BR1275" s="36"/>
      <c r="BS1275" s="36"/>
      <c r="BT1275" s="36"/>
      <c r="BU1275" s="36"/>
      <c r="BV1275" s="36"/>
      <c r="BW1275" s="36"/>
      <c r="BX1275" s="36"/>
      <c r="BY1275" s="36"/>
      <c r="BZ1275" s="36"/>
      <c r="CA1275" s="36"/>
      <c r="CB1275" s="36"/>
      <c r="CC1275" s="36"/>
      <c r="CD1275" s="36"/>
      <c r="CE1275" s="36"/>
      <c r="CF1275" s="36"/>
      <c r="CG1275" s="36"/>
      <c r="CH1275" s="36"/>
      <c r="CI1275" s="36"/>
      <c r="CJ1275" s="36"/>
      <c r="CK1275" s="36"/>
      <c r="CL1275" s="36"/>
      <c r="CM1275" s="36"/>
      <c r="CN1275" s="36"/>
      <c r="CO1275" s="36"/>
      <c r="CP1275" s="36"/>
      <c r="CQ1275" s="36"/>
      <c r="CR1275" s="36"/>
      <c r="CS1275" s="36"/>
      <c r="CT1275" s="36"/>
      <c r="CU1275" s="36"/>
      <c r="CV1275" s="36"/>
      <c r="CW1275" s="36"/>
      <c r="CX1275" s="36"/>
      <c r="CY1275" s="36"/>
      <c r="CZ1275" s="36"/>
      <c r="DA1275" s="36"/>
      <c r="DB1275" s="36"/>
      <c r="DC1275" s="36"/>
      <c r="DD1275" s="36"/>
      <c r="DE1275" s="36"/>
      <c r="DF1275" s="36"/>
      <c r="DG1275" s="36"/>
    </row>
    <row r="1276" spans="2:111" x14ac:dyDescent="0.5">
      <c r="B1276" s="36"/>
      <c r="C1276" s="36"/>
      <c r="D1276" s="36"/>
      <c r="E1276" s="36"/>
      <c r="F1276" s="36"/>
      <c r="G1276" s="36"/>
      <c r="H1276" s="36"/>
      <c r="I1276" s="36"/>
      <c r="J1276" s="36"/>
      <c r="K1276" s="36"/>
      <c r="L1276" s="36"/>
      <c r="M1276" s="36"/>
      <c r="N1276" s="36"/>
      <c r="O1276" s="36"/>
      <c r="P1276" s="36"/>
      <c r="Q1276" s="36"/>
      <c r="R1276" s="36"/>
      <c r="S1276" s="36"/>
      <c r="T1276" s="36"/>
      <c r="U1276" s="36"/>
      <c r="V1276" s="36"/>
      <c r="W1276" s="36"/>
      <c r="X1276" s="36"/>
      <c r="Y1276" s="36"/>
      <c r="Z1276" s="36"/>
      <c r="AA1276" s="36"/>
      <c r="AB1276" s="36"/>
      <c r="AC1276" s="36"/>
      <c r="AD1276" s="36"/>
      <c r="AE1276" s="36"/>
      <c r="AF1276" s="36"/>
      <c r="AG1276" s="36"/>
      <c r="AH1276" s="36"/>
      <c r="AI1276" s="36"/>
      <c r="AJ1276" s="36"/>
      <c r="AK1276" s="36"/>
      <c r="AL1276" s="36"/>
      <c r="AM1276" s="36"/>
      <c r="AN1276" s="36"/>
      <c r="AO1276" s="36"/>
      <c r="AP1276" s="36"/>
      <c r="AQ1276" s="36"/>
      <c r="AR1276" s="36"/>
      <c r="AS1276" s="36"/>
      <c r="AT1276" s="36"/>
      <c r="AU1276" s="36"/>
      <c r="AV1276" s="36"/>
      <c r="AW1276" s="36"/>
      <c r="AX1276" s="36"/>
      <c r="AY1276" s="36"/>
      <c r="AZ1276" s="36"/>
      <c r="BA1276" s="36"/>
      <c r="BB1276" s="36"/>
      <c r="BC1276" s="36"/>
      <c r="BD1276" s="36"/>
      <c r="BE1276" s="36"/>
      <c r="BF1276" s="36"/>
      <c r="BG1276" s="36"/>
      <c r="BH1276" s="36"/>
      <c r="BI1276" s="36"/>
      <c r="BJ1276" s="36"/>
      <c r="BK1276" s="36"/>
      <c r="BL1276" s="36"/>
      <c r="BM1276" s="36"/>
      <c r="BN1276" s="36"/>
      <c r="BO1276" s="36"/>
      <c r="BP1276" s="36"/>
      <c r="BQ1276" s="36"/>
      <c r="BR1276" s="36"/>
      <c r="BS1276" s="36"/>
      <c r="BT1276" s="36"/>
      <c r="BU1276" s="36"/>
      <c r="BV1276" s="36"/>
      <c r="BW1276" s="36"/>
      <c r="BX1276" s="36"/>
      <c r="BY1276" s="36"/>
      <c r="BZ1276" s="36"/>
      <c r="CA1276" s="36"/>
      <c r="CB1276" s="36"/>
      <c r="CC1276" s="36"/>
      <c r="CD1276" s="36"/>
      <c r="CE1276" s="36"/>
      <c r="CF1276" s="36"/>
      <c r="CG1276" s="36"/>
      <c r="CH1276" s="36"/>
      <c r="CI1276" s="36"/>
      <c r="CJ1276" s="36"/>
      <c r="CK1276" s="36"/>
      <c r="CL1276" s="36"/>
      <c r="CM1276" s="36"/>
      <c r="CN1276" s="36"/>
      <c r="CO1276" s="36"/>
      <c r="CP1276" s="36"/>
      <c r="CQ1276" s="36"/>
      <c r="CR1276" s="36"/>
      <c r="CS1276" s="36"/>
      <c r="CT1276" s="36"/>
      <c r="CU1276" s="36"/>
      <c r="CV1276" s="36"/>
      <c r="CW1276" s="36"/>
      <c r="CX1276" s="36"/>
      <c r="CY1276" s="36"/>
      <c r="CZ1276" s="36"/>
      <c r="DA1276" s="36"/>
      <c r="DB1276" s="36"/>
      <c r="DC1276" s="36"/>
      <c r="DD1276" s="36"/>
      <c r="DE1276" s="36"/>
      <c r="DF1276" s="36"/>
      <c r="DG1276" s="36"/>
    </row>
    <row r="1277" spans="2:111" x14ac:dyDescent="0.5">
      <c r="B1277" s="36"/>
      <c r="C1277" s="36"/>
      <c r="D1277" s="36"/>
      <c r="E1277" s="36"/>
      <c r="F1277" s="36"/>
      <c r="G1277" s="36"/>
      <c r="H1277" s="36"/>
      <c r="I1277" s="36"/>
      <c r="J1277" s="36"/>
      <c r="K1277" s="36"/>
      <c r="L1277" s="36"/>
      <c r="M1277" s="36"/>
      <c r="N1277" s="36"/>
      <c r="O1277" s="36"/>
      <c r="P1277" s="36"/>
      <c r="Q1277" s="36"/>
      <c r="R1277" s="36"/>
      <c r="S1277" s="36"/>
      <c r="T1277" s="36"/>
      <c r="U1277" s="36"/>
      <c r="V1277" s="36"/>
      <c r="W1277" s="36"/>
      <c r="X1277" s="36"/>
      <c r="Y1277" s="36"/>
      <c r="Z1277" s="36"/>
      <c r="AA1277" s="36"/>
      <c r="AB1277" s="36"/>
      <c r="AC1277" s="36"/>
      <c r="AD1277" s="36"/>
      <c r="AE1277" s="36"/>
      <c r="AF1277" s="36"/>
      <c r="AG1277" s="36"/>
      <c r="AH1277" s="36"/>
      <c r="AI1277" s="36"/>
      <c r="AJ1277" s="36"/>
      <c r="AK1277" s="36"/>
      <c r="AL1277" s="36"/>
      <c r="AM1277" s="36"/>
      <c r="AN1277" s="36"/>
      <c r="AO1277" s="36"/>
      <c r="AP1277" s="36"/>
      <c r="AQ1277" s="36"/>
      <c r="AR1277" s="36"/>
      <c r="AS1277" s="36"/>
      <c r="AT1277" s="36"/>
      <c r="AU1277" s="36"/>
      <c r="AV1277" s="36"/>
      <c r="AW1277" s="36"/>
      <c r="AX1277" s="36"/>
      <c r="AY1277" s="36"/>
      <c r="AZ1277" s="36"/>
      <c r="BA1277" s="36"/>
      <c r="BB1277" s="36"/>
      <c r="BC1277" s="36"/>
      <c r="BD1277" s="36"/>
      <c r="BE1277" s="36"/>
      <c r="BF1277" s="36"/>
      <c r="BG1277" s="36"/>
      <c r="BH1277" s="36"/>
      <c r="BI1277" s="36"/>
      <c r="BJ1277" s="36"/>
      <c r="BK1277" s="36"/>
      <c r="BL1277" s="36"/>
      <c r="BM1277" s="36"/>
      <c r="BN1277" s="36"/>
      <c r="BO1277" s="36"/>
      <c r="BP1277" s="36"/>
      <c r="BQ1277" s="36"/>
      <c r="BR1277" s="36"/>
      <c r="BS1277" s="36"/>
      <c r="BT1277" s="36"/>
      <c r="BU1277" s="36"/>
      <c r="BV1277" s="36"/>
      <c r="BW1277" s="36"/>
      <c r="BX1277" s="36"/>
      <c r="BY1277" s="36"/>
      <c r="BZ1277" s="36"/>
      <c r="CA1277" s="36"/>
      <c r="CB1277" s="36"/>
      <c r="CC1277" s="36"/>
      <c r="CD1277" s="36"/>
      <c r="CE1277" s="36"/>
      <c r="CF1277" s="36"/>
      <c r="CG1277" s="36"/>
      <c r="CH1277" s="36"/>
      <c r="CI1277" s="36"/>
      <c r="CJ1277" s="36"/>
      <c r="CK1277" s="36"/>
      <c r="CL1277" s="36"/>
      <c r="CM1277" s="36"/>
      <c r="CN1277" s="36"/>
      <c r="CO1277" s="36"/>
      <c r="CP1277" s="36"/>
      <c r="CQ1277" s="36"/>
      <c r="CR1277" s="36"/>
      <c r="CS1277" s="36"/>
      <c r="CT1277" s="36"/>
      <c r="CU1277" s="36"/>
      <c r="CV1277" s="36"/>
      <c r="CW1277" s="36"/>
      <c r="CX1277" s="36"/>
      <c r="CY1277" s="36"/>
      <c r="CZ1277" s="36"/>
      <c r="DA1277" s="36"/>
      <c r="DB1277" s="36"/>
      <c r="DC1277" s="36"/>
      <c r="DD1277" s="36"/>
      <c r="DE1277" s="36"/>
      <c r="DF1277" s="36"/>
      <c r="DG1277" s="36"/>
    </row>
    <row r="1278" spans="2:111" x14ac:dyDescent="0.5">
      <c r="B1278" s="36"/>
      <c r="C1278" s="36"/>
      <c r="D1278" s="36"/>
      <c r="E1278" s="36"/>
      <c r="F1278" s="36"/>
      <c r="G1278" s="36"/>
      <c r="H1278" s="36"/>
      <c r="I1278" s="36"/>
      <c r="J1278" s="36"/>
      <c r="K1278" s="36"/>
      <c r="L1278" s="36"/>
      <c r="M1278" s="36"/>
      <c r="N1278" s="36"/>
      <c r="O1278" s="36"/>
      <c r="P1278" s="36"/>
      <c r="Q1278" s="36"/>
      <c r="R1278" s="36"/>
      <c r="S1278" s="36"/>
      <c r="T1278" s="36"/>
      <c r="U1278" s="36"/>
      <c r="V1278" s="36"/>
      <c r="W1278" s="36"/>
      <c r="X1278" s="36"/>
      <c r="Y1278" s="36"/>
      <c r="Z1278" s="36"/>
      <c r="AA1278" s="36"/>
      <c r="AB1278" s="36"/>
      <c r="AC1278" s="36"/>
      <c r="AD1278" s="36"/>
      <c r="AE1278" s="36"/>
      <c r="AF1278" s="36"/>
      <c r="AG1278" s="36"/>
      <c r="AH1278" s="36"/>
      <c r="AI1278" s="36"/>
      <c r="AJ1278" s="36"/>
      <c r="AK1278" s="36"/>
      <c r="AL1278" s="36"/>
      <c r="AM1278" s="36"/>
      <c r="AN1278" s="36"/>
      <c r="AO1278" s="36"/>
      <c r="AP1278" s="36"/>
      <c r="AQ1278" s="36"/>
      <c r="AR1278" s="36"/>
      <c r="AS1278" s="36"/>
      <c r="AT1278" s="36"/>
      <c r="AU1278" s="36"/>
      <c r="AV1278" s="36"/>
      <c r="AW1278" s="36"/>
      <c r="AX1278" s="36"/>
      <c r="AY1278" s="36"/>
      <c r="AZ1278" s="36"/>
      <c r="BA1278" s="36"/>
      <c r="BB1278" s="36"/>
      <c r="BC1278" s="36"/>
      <c r="BD1278" s="36"/>
      <c r="BE1278" s="36"/>
      <c r="BF1278" s="36"/>
      <c r="BG1278" s="36"/>
      <c r="BH1278" s="36"/>
      <c r="BI1278" s="36"/>
      <c r="BJ1278" s="36"/>
      <c r="BK1278" s="36"/>
      <c r="BL1278" s="36"/>
      <c r="BM1278" s="36"/>
      <c r="BN1278" s="36"/>
      <c r="BO1278" s="36"/>
      <c r="BP1278" s="36"/>
      <c r="BQ1278" s="36"/>
      <c r="BR1278" s="36"/>
      <c r="BS1278" s="36"/>
      <c r="BT1278" s="36"/>
      <c r="BU1278" s="36"/>
      <c r="BV1278" s="36"/>
      <c r="BW1278" s="36"/>
      <c r="BX1278" s="36"/>
      <c r="BY1278" s="36"/>
      <c r="BZ1278" s="36"/>
      <c r="CA1278" s="36"/>
      <c r="CB1278" s="36"/>
      <c r="CC1278" s="36"/>
      <c r="CD1278" s="36"/>
      <c r="CE1278" s="36"/>
      <c r="CF1278" s="36"/>
      <c r="CG1278" s="36"/>
      <c r="CH1278" s="36"/>
      <c r="CI1278" s="36"/>
      <c r="CJ1278" s="36"/>
      <c r="CK1278" s="36"/>
      <c r="CL1278" s="36"/>
      <c r="CM1278" s="36"/>
      <c r="CN1278" s="36"/>
      <c r="CO1278" s="36"/>
      <c r="CP1278" s="36"/>
      <c r="CQ1278" s="36"/>
      <c r="CR1278" s="36"/>
      <c r="CS1278" s="36"/>
      <c r="CT1278" s="36"/>
      <c r="CU1278" s="36"/>
      <c r="CV1278" s="36"/>
      <c r="CW1278" s="36"/>
      <c r="CX1278" s="36"/>
      <c r="CY1278" s="36"/>
      <c r="CZ1278" s="36"/>
      <c r="DA1278" s="36"/>
      <c r="DB1278" s="36"/>
      <c r="DC1278" s="36"/>
      <c r="DD1278" s="36"/>
      <c r="DE1278" s="36"/>
      <c r="DF1278" s="36"/>
      <c r="DG1278" s="36"/>
    </row>
    <row r="1279" spans="2:111" x14ac:dyDescent="0.5">
      <c r="B1279" s="36"/>
      <c r="C1279" s="36"/>
      <c r="D1279" s="36"/>
      <c r="E1279" s="36"/>
      <c r="F1279" s="36"/>
      <c r="G1279" s="36"/>
      <c r="H1279" s="36"/>
      <c r="I1279" s="36"/>
      <c r="J1279" s="36"/>
      <c r="K1279" s="36"/>
      <c r="L1279" s="36"/>
      <c r="M1279" s="36"/>
      <c r="N1279" s="36"/>
      <c r="O1279" s="36"/>
      <c r="P1279" s="36"/>
      <c r="Q1279" s="36"/>
      <c r="R1279" s="36"/>
      <c r="S1279" s="36"/>
      <c r="T1279" s="36"/>
      <c r="U1279" s="36"/>
      <c r="V1279" s="36"/>
      <c r="W1279" s="36"/>
      <c r="X1279" s="36"/>
      <c r="Y1279" s="36"/>
      <c r="Z1279" s="36"/>
      <c r="AA1279" s="36"/>
      <c r="AB1279" s="36"/>
      <c r="AC1279" s="36"/>
      <c r="AD1279" s="36"/>
      <c r="AE1279" s="36"/>
      <c r="AF1279" s="36"/>
      <c r="AG1279" s="36"/>
      <c r="AH1279" s="36"/>
      <c r="AI1279" s="36"/>
      <c r="AJ1279" s="36"/>
      <c r="AK1279" s="36"/>
      <c r="AL1279" s="36"/>
      <c r="AM1279" s="36"/>
      <c r="AN1279" s="36"/>
      <c r="AO1279" s="36"/>
      <c r="AP1279" s="36"/>
      <c r="AQ1279" s="36"/>
      <c r="AR1279" s="36"/>
      <c r="AS1279" s="36"/>
      <c r="AT1279" s="36"/>
      <c r="AU1279" s="36"/>
      <c r="AV1279" s="36"/>
      <c r="AW1279" s="36"/>
      <c r="AX1279" s="36"/>
      <c r="AY1279" s="36"/>
      <c r="AZ1279" s="36"/>
      <c r="BA1279" s="36"/>
      <c r="BB1279" s="36"/>
      <c r="BC1279" s="36"/>
      <c r="BD1279" s="36"/>
      <c r="BE1279" s="36"/>
      <c r="BF1279" s="36"/>
      <c r="BG1279" s="36"/>
      <c r="BH1279" s="36"/>
      <c r="BI1279" s="36"/>
      <c r="BJ1279" s="36"/>
      <c r="BK1279" s="36"/>
      <c r="BL1279" s="36"/>
      <c r="BM1279" s="36"/>
      <c r="BN1279" s="36"/>
      <c r="BO1279" s="36"/>
      <c r="BP1279" s="36"/>
      <c r="BQ1279" s="36"/>
      <c r="BR1279" s="36"/>
      <c r="BS1279" s="36"/>
      <c r="BT1279" s="36"/>
      <c r="BU1279" s="36"/>
      <c r="BV1279" s="36"/>
      <c r="BW1279" s="36"/>
      <c r="BX1279" s="36"/>
      <c r="BY1279" s="36"/>
      <c r="BZ1279" s="36"/>
      <c r="CA1279" s="36"/>
      <c r="CB1279" s="36"/>
      <c r="CC1279" s="36"/>
      <c r="CD1279" s="36"/>
      <c r="CE1279" s="36"/>
      <c r="CF1279" s="36"/>
      <c r="CG1279" s="36"/>
      <c r="CH1279" s="36"/>
      <c r="CI1279" s="36"/>
      <c r="CJ1279" s="36"/>
      <c r="CK1279" s="36"/>
      <c r="CL1279" s="36"/>
      <c r="CM1279" s="36"/>
      <c r="CN1279" s="36"/>
      <c r="CO1279" s="36"/>
      <c r="CP1279" s="36"/>
      <c r="CQ1279" s="36"/>
      <c r="CR1279" s="36"/>
      <c r="CS1279" s="36"/>
      <c r="CT1279" s="36"/>
      <c r="CU1279" s="36"/>
      <c r="CV1279" s="36"/>
      <c r="CW1279" s="36"/>
      <c r="CX1279" s="36"/>
      <c r="CY1279" s="36"/>
      <c r="CZ1279" s="36"/>
      <c r="DA1279" s="36"/>
      <c r="DB1279" s="36"/>
      <c r="DC1279" s="36"/>
      <c r="DD1279" s="36"/>
      <c r="DE1279" s="36"/>
      <c r="DF1279" s="36"/>
      <c r="DG1279" s="36"/>
    </row>
    <row r="1280" spans="2:111" x14ac:dyDescent="0.5">
      <c r="B1280" s="36"/>
      <c r="C1280" s="36"/>
      <c r="D1280" s="36"/>
      <c r="E1280" s="36"/>
      <c r="F1280" s="36"/>
      <c r="G1280" s="36"/>
      <c r="H1280" s="36"/>
      <c r="I1280" s="36"/>
      <c r="J1280" s="36"/>
      <c r="K1280" s="36"/>
      <c r="L1280" s="36"/>
      <c r="M1280" s="36"/>
      <c r="N1280" s="36"/>
      <c r="O1280" s="36"/>
      <c r="P1280" s="36"/>
      <c r="Q1280" s="36"/>
      <c r="R1280" s="36"/>
      <c r="S1280" s="36"/>
      <c r="T1280" s="36"/>
      <c r="U1280" s="36"/>
      <c r="V1280" s="36"/>
      <c r="W1280" s="36"/>
      <c r="X1280" s="36"/>
      <c r="Y1280" s="36"/>
      <c r="Z1280" s="36"/>
      <c r="AA1280" s="36"/>
      <c r="AB1280" s="36"/>
      <c r="AC1280" s="36"/>
      <c r="AD1280" s="36"/>
      <c r="AE1280" s="36"/>
      <c r="AF1280" s="36"/>
      <c r="AG1280" s="36"/>
      <c r="AH1280" s="36"/>
      <c r="AI1280" s="36"/>
      <c r="AJ1280" s="36"/>
      <c r="AK1280" s="36"/>
      <c r="AL1280" s="36"/>
      <c r="AM1280" s="36"/>
      <c r="AN1280" s="36"/>
      <c r="AO1280" s="36"/>
      <c r="AP1280" s="36"/>
      <c r="AQ1280" s="36"/>
      <c r="AR1280" s="36"/>
      <c r="AS1280" s="36"/>
      <c r="AT1280" s="36"/>
      <c r="AU1280" s="36"/>
      <c r="AV1280" s="36"/>
      <c r="AW1280" s="36"/>
      <c r="AX1280" s="36"/>
      <c r="AY1280" s="36"/>
      <c r="AZ1280" s="36"/>
      <c r="BA1280" s="36"/>
      <c r="BB1280" s="36"/>
      <c r="BC1280" s="36"/>
      <c r="BD1280" s="36"/>
      <c r="BE1280" s="36"/>
      <c r="BF1280" s="36"/>
      <c r="BG1280" s="36"/>
      <c r="BH1280" s="36"/>
      <c r="BI1280" s="36"/>
      <c r="BJ1280" s="36"/>
      <c r="BK1280" s="36"/>
      <c r="BL1280" s="36"/>
      <c r="BM1280" s="36"/>
      <c r="BN1280" s="36"/>
      <c r="BO1280" s="36"/>
      <c r="BP1280" s="36"/>
      <c r="BQ1280" s="36"/>
      <c r="BR1280" s="36"/>
      <c r="BS1280" s="36"/>
      <c r="BT1280" s="36"/>
      <c r="BU1280" s="36"/>
      <c r="BV1280" s="36"/>
      <c r="BW1280" s="36"/>
      <c r="BX1280" s="36"/>
      <c r="BY1280" s="36"/>
      <c r="BZ1280" s="36"/>
      <c r="CA1280" s="36"/>
      <c r="CB1280" s="36"/>
      <c r="CC1280" s="36"/>
      <c r="CD1280" s="36"/>
      <c r="CE1280" s="36"/>
      <c r="CF1280" s="36"/>
      <c r="CG1280" s="36"/>
      <c r="CH1280" s="36"/>
      <c r="CI1280" s="36"/>
      <c r="CJ1280" s="36"/>
      <c r="CK1280" s="36"/>
      <c r="CL1280" s="36"/>
      <c r="CM1280" s="36"/>
      <c r="CN1280" s="36"/>
      <c r="CO1280" s="36"/>
      <c r="CP1280" s="36"/>
      <c r="CQ1280" s="36"/>
      <c r="CR1280" s="36"/>
      <c r="CS1280" s="36"/>
      <c r="CT1280" s="36"/>
      <c r="CU1280" s="36"/>
      <c r="CV1280" s="36"/>
      <c r="CW1280" s="36"/>
      <c r="CX1280" s="36"/>
      <c r="CY1280" s="36"/>
      <c r="CZ1280" s="36"/>
      <c r="DA1280" s="36"/>
      <c r="DB1280" s="36"/>
      <c r="DC1280" s="36"/>
      <c r="DD1280" s="36"/>
      <c r="DE1280" s="36"/>
      <c r="DF1280" s="36"/>
      <c r="DG1280" s="36"/>
    </row>
    <row r="1281" spans="2:111" x14ac:dyDescent="0.5">
      <c r="B1281" s="36"/>
      <c r="C1281" s="36"/>
      <c r="D1281" s="36"/>
      <c r="E1281" s="36"/>
      <c r="F1281" s="36"/>
      <c r="G1281" s="36"/>
      <c r="H1281" s="36"/>
      <c r="I1281" s="36"/>
      <c r="J1281" s="36"/>
      <c r="K1281" s="36"/>
      <c r="L1281" s="36"/>
      <c r="M1281" s="36"/>
      <c r="N1281" s="36"/>
      <c r="O1281" s="36"/>
      <c r="P1281" s="36"/>
      <c r="Q1281" s="36"/>
      <c r="R1281" s="36"/>
      <c r="S1281" s="36"/>
      <c r="T1281" s="36"/>
      <c r="U1281" s="36"/>
      <c r="V1281" s="36"/>
      <c r="W1281" s="36"/>
      <c r="X1281" s="36"/>
      <c r="Y1281" s="36"/>
      <c r="Z1281" s="36"/>
      <c r="AA1281" s="36"/>
      <c r="AB1281" s="36"/>
      <c r="AC1281" s="36"/>
      <c r="AD1281" s="36"/>
      <c r="AE1281" s="36"/>
      <c r="AF1281" s="36"/>
      <c r="AG1281" s="36"/>
      <c r="AH1281" s="36"/>
      <c r="AI1281" s="36"/>
      <c r="AJ1281" s="36"/>
      <c r="AK1281" s="36"/>
      <c r="AL1281" s="36"/>
      <c r="AM1281" s="36"/>
      <c r="AN1281" s="36"/>
      <c r="AO1281" s="36"/>
      <c r="AP1281" s="36"/>
      <c r="AQ1281" s="36"/>
      <c r="AR1281" s="36"/>
      <c r="AS1281" s="36"/>
      <c r="AT1281" s="36"/>
      <c r="AU1281" s="36"/>
      <c r="AV1281" s="36"/>
      <c r="AW1281" s="36"/>
      <c r="AX1281" s="36"/>
      <c r="AY1281" s="36"/>
      <c r="AZ1281" s="36"/>
      <c r="BA1281" s="36"/>
      <c r="BB1281" s="36"/>
      <c r="BC1281" s="36"/>
      <c r="BD1281" s="36"/>
      <c r="BE1281" s="36"/>
      <c r="BF1281" s="36"/>
      <c r="BG1281" s="36"/>
      <c r="BH1281" s="36"/>
      <c r="BI1281" s="36"/>
      <c r="BJ1281" s="36"/>
      <c r="BK1281" s="36"/>
      <c r="BL1281" s="36"/>
      <c r="BM1281" s="36"/>
      <c r="BN1281" s="36"/>
      <c r="BO1281" s="36"/>
      <c r="BP1281" s="36"/>
      <c r="BQ1281" s="36"/>
      <c r="BR1281" s="36"/>
      <c r="BS1281" s="36"/>
      <c r="BT1281" s="36"/>
      <c r="BU1281" s="36"/>
      <c r="BV1281" s="36"/>
      <c r="BW1281" s="36"/>
      <c r="BX1281" s="36"/>
      <c r="BY1281" s="36"/>
      <c r="BZ1281" s="36"/>
      <c r="CA1281" s="36"/>
      <c r="CB1281" s="36"/>
      <c r="CC1281" s="36"/>
      <c r="CD1281" s="36"/>
      <c r="CE1281" s="36"/>
      <c r="CF1281" s="36"/>
      <c r="CG1281" s="36"/>
      <c r="CH1281" s="36"/>
      <c r="CI1281" s="36"/>
      <c r="CJ1281" s="36"/>
      <c r="CK1281" s="36"/>
      <c r="CL1281" s="36"/>
      <c r="CM1281" s="36"/>
      <c r="CN1281" s="36"/>
      <c r="CO1281" s="36"/>
      <c r="CP1281" s="36"/>
      <c r="CQ1281" s="36"/>
      <c r="CR1281" s="36"/>
      <c r="CS1281" s="36"/>
      <c r="CT1281" s="36"/>
      <c r="CU1281" s="36"/>
      <c r="CV1281" s="36"/>
      <c r="CW1281" s="36"/>
      <c r="CX1281" s="36"/>
      <c r="CY1281" s="36"/>
      <c r="CZ1281" s="36"/>
      <c r="DA1281" s="36"/>
      <c r="DB1281" s="36"/>
      <c r="DC1281" s="36"/>
      <c r="DD1281" s="36"/>
      <c r="DE1281" s="36"/>
      <c r="DF1281" s="36"/>
      <c r="DG1281" s="36"/>
    </row>
    <row r="1282" spans="2:111" x14ac:dyDescent="0.5">
      <c r="B1282" s="36"/>
      <c r="C1282" s="36"/>
      <c r="D1282" s="36"/>
      <c r="E1282" s="36"/>
      <c r="F1282" s="36"/>
      <c r="G1282" s="36"/>
      <c r="H1282" s="36"/>
      <c r="I1282" s="36"/>
      <c r="J1282" s="36"/>
      <c r="K1282" s="36"/>
      <c r="L1282" s="36"/>
      <c r="M1282" s="36"/>
      <c r="N1282" s="36"/>
      <c r="O1282" s="36"/>
      <c r="P1282" s="36"/>
      <c r="Q1282" s="36"/>
      <c r="R1282" s="36"/>
      <c r="S1282" s="36"/>
      <c r="T1282" s="36"/>
      <c r="U1282" s="36"/>
      <c r="V1282" s="36"/>
      <c r="W1282" s="36"/>
      <c r="X1282" s="36"/>
      <c r="Y1282" s="36"/>
      <c r="Z1282" s="36"/>
      <c r="AA1282" s="36"/>
      <c r="AB1282" s="36"/>
      <c r="AC1282" s="36"/>
      <c r="AD1282" s="36"/>
      <c r="AE1282" s="36"/>
      <c r="AF1282" s="36"/>
      <c r="AG1282" s="36"/>
      <c r="AH1282" s="36"/>
      <c r="AI1282" s="36"/>
      <c r="AJ1282" s="36"/>
      <c r="AK1282" s="36"/>
      <c r="AL1282" s="36"/>
      <c r="AM1282" s="36"/>
      <c r="AN1282" s="36"/>
      <c r="AO1282" s="36"/>
      <c r="AP1282" s="36"/>
      <c r="AQ1282" s="36"/>
      <c r="AR1282" s="36"/>
      <c r="AS1282" s="36"/>
      <c r="AT1282" s="36"/>
      <c r="AU1282" s="36"/>
      <c r="AV1282" s="36"/>
      <c r="AW1282" s="36"/>
      <c r="AX1282" s="36"/>
      <c r="AY1282" s="36"/>
      <c r="AZ1282" s="36"/>
      <c r="BA1282" s="36"/>
      <c r="BB1282" s="36"/>
      <c r="BC1282" s="36"/>
      <c r="BD1282" s="36"/>
      <c r="BE1282" s="36"/>
      <c r="BF1282" s="36"/>
      <c r="BG1282" s="36"/>
      <c r="BH1282" s="36"/>
      <c r="BI1282" s="36"/>
      <c r="BJ1282" s="36"/>
      <c r="BK1282" s="36"/>
      <c r="BL1282" s="36"/>
      <c r="BM1282" s="36"/>
      <c r="BN1282" s="36"/>
      <c r="BO1282" s="36"/>
      <c r="BP1282" s="36"/>
      <c r="BQ1282" s="36"/>
      <c r="BR1282" s="36"/>
      <c r="BS1282" s="36"/>
      <c r="BT1282" s="36"/>
      <c r="BU1282" s="36"/>
      <c r="BV1282" s="36"/>
      <c r="BW1282" s="36"/>
      <c r="BX1282" s="36"/>
      <c r="BY1282" s="36"/>
      <c r="BZ1282" s="36"/>
      <c r="CA1282" s="36"/>
      <c r="CB1282" s="36"/>
      <c r="CC1282" s="36"/>
      <c r="CD1282" s="36"/>
      <c r="CE1282" s="36"/>
      <c r="CF1282" s="36"/>
      <c r="CG1282" s="36"/>
      <c r="CH1282" s="36"/>
      <c r="CI1282" s="36"/>
      <c r="CJ1282" s="36"/>
      <c r="CK1282" s="36"/>
      <c r="CL1282" s="36"/>
      <c r="CM1282" s="36"/>
      <c r="CN1282" s="36"/>
      <c r="CO1282" s="36"/>
      <c r="CP1282" s="36"/>
      <c r="CQ1282" s="36"/>
      <c r="CR1282" s="36"/>
      <c r="CS1282" s="36"/>
      <c r="CT1282" s="36"/>
      <c r="CU1282" s="36"/>
      <c r="CV1282" s="36"/>
      <c r="CW1282" s="36"/>
      <c r="CX1282" s="36"/>
      <c r="CY1282" s="36"/>
      <c r="CZ1282" s="36"/>
      <c r="DA1282" s="36"/>
      <c r="DB1282" s="36"/>
      <c r="DC1282" s="36"/>
      <c r="DD1282" s="36"/>
      <c r="DE1282" s="36"/>
      <c r="DF1282" s="36"/>
      <c r="DG1282" s="36"/>
    </row>
    <row r="1283" spans="2:111" x14ac:dyDescent="0.5">
      <c r="B1283" s="36"/>
      <c r="C1283" s="36"/>
      <c r="D1283" s="36"/>
      <c r="E1283" s="36"/>
      <c r="F1283" s="36"/>
      <c r="G1283" s="36"/>
      <c r="H1283" s="36"/>
      <c r="I1283" s="36"/>
      <c r="J1283" s="36"/>
      <c r="K1283" s="36"/>
      <c r="L1283" s="36"/>
      <c r="M1283" s="36"/>
      <c r="N1283" s="36"/>
      <c r="O1283" s="36"/>
      <c r="P1283" s="36"/>
      <c r="Q1283" s="36"/>
      <c r="R1283" s="36"/>
      <c r="S1283" s="36"/>
      <c r="T1283" s="36"/>
      <c r="U1283" s="36"/>
      <c r="V1283" s="36"/>
      <c r="W1283" s="36"/>
      <c r="X1283" s="36"/>
      <c r="Y1283" s="36"/>
      <c r="Z1283" s="36"/>
      <c r="AA1283" s="36"/>
      <c r="AB1283" s="36"/>
      <c r="AC1283" s="36"/>
      <c r="AD1283" s="36"/>
      <c r="AE1283" s="36"/>
      <c r="AF1283" s="36"/>
      <c r="AG1283" s="36"/>
      <c r="AH1283" s="36"/>
      <c r="AI1283" s="36"/>
      <c r="AJ1283" s="36"/>
      <c r="AK1283" s="36"/>
      <c r="AL1283" s="36"/>
      <c r="AM1283" s="36"/>
      <c r="AN1283" s="36"/>
      <c r="AO1283" s="36"/>
      <c r="AP1283" s="36"/>
      <c r="AQ1283" s="36"/>
      <c r="AR1283" s="36"/>
      <c r="AS1283" s="36"/>
      <c r="AT1283" s="36"/>
      <c r="AU1283" s="36"/>
      <c r="AV1283" s="36"/>
      <c r="AW1283" s="36"/>
      <c r="AX1283" s="36"/>
      <c r="AY1283" s="36"/>
      <c r="AZ1283" s="36"/>
      <c r="BA1283" s="36"/>
      <c r="BB1283" s="36"/>
      <c r="BC1283" s="36"/>
      <c r="BD1283" s="36"/>
      <c r="BE1283" s="36"/>
      <c r="BF1283" s="36"/>
      <c r="BG1283" s="36"/>
      <c r="BH1283" s="36"/>
      <c r="BI1283" s="36"/>
      <c r="BJ1283" s="36"/>
      <c r="BK1283" s="36"/>
      <c r="BL1283" s="36"/>
      <c r="BM1283" s="36"/>
      <c r="BN1283" s="36"/>
      <c r="BO1283" s="36"/>
      <c r="BP1283" s="36"/>
      <c r="BQ1283" s="36"/>
      <c r="BR1283" s="36"/>
      <c r="BS1283" s="36"/>
      <c r="BT1283" s="36"/>
      <c r="BU1283" s="36"/>
      <c r="BV1283" s="36"/>
      <c r="BW1283" s="36"/>
      <c r="BX1283" s="36"/>
      <c r="BY1283" s="36"/>
      <c r="BZ1283" s="36"/>
      <c r="CA1283" s="36"/>
      <c r="CB1283" s="36"/>
      <c r="CC1283" s="36"/>
      <c r="CD1283" s="36"/>
      <c r="CE1283" s="36"/>
      <c r="CF1283" s="36"/>
      <c r="CG1283" s="36"/>
      <c r="CH1283" s="36"/>
      <c r="CI1283" s="36"/>
      <c r="CJ1283" s="36"/>
      <c r="CK1283" s="36"/>
      <c r="CL1283" s="36"/>
      <c r="CM1283" s="36"/>
      <c r="CN1283" s="36"/>
      <c r="CO1283" s="36"/>
      <c r="CP1283" s="36"/>
      <c r="CQ1283" s="36"/>
      <c r="CR1283" s="36"/>
      <c r="CS1283" s="36"/>
      <c r="CT1283" s="36"/>
      <c r="CU1283" s="36"/>
      <c r="CV1283" s="36"/>
      <c r="CW1283" s="36"/>
      <c r="CX1283" s="36"/>
      <c r="CY1283" s="36"/>
      <c r="CZ1283" s="36"/>
      <c r="DA1283" s="36"/>
      <c r="DB1283" s="36"/>
      <c r="DC1283" s="36"/>
      <c r="DD1283" s="36"/>
      <c r="DE1283" s="36"/>
      <c r="DF1283" s="36"/>
      <c r="DG1283" s="36"/>
    </row>
    <row r="1284" spans="2:111" x14ac:dyDescent="0.5">
      <c r="B1284" s="36"/>
      <c r="C1284" s="36"/>
      <c r="D1284" s="36"/>
      <c r="E1284" s="36"/>
      <c r="F1284" s="36"/>
      <c r="G1284" s="36"/>
      <c r="H1284" s="36"/>
      <c r="I1284" s="36"/>
      <c r="J1284" s="36"/>
      <c r="K1284" s="36"/>
      <c r="L1284" s="36"/>
      <c r="M1284" s="36"/>
      <c r="N1284" s="36"/>
      <c r="O1284" s="36"/>
      <c r="P1284" s="36"/>
      <c r="Q1284" s="36"/>
      <c r="R1284" s="36"/>
      <c r="S1284" s="36"/>
      <c r="T1284" s="36"/>
      <c r="U1284" s="36"/>
      <c r="V1284" s="36"/>
      <c r="W1284" s="36"/>
      <c r="X1284" s="36"/>
      <c r="Y1284" s="36"/>
      <c r="Z1284" s="36"/>
      <c r="AA1284" s="36"/>
      <c r="AB1284" s="36"/>
      <c r="AC1284" s="36"/>
      <c r="AD1284" s="36"/>
      <c r="AE1284" s="36"/>
      <c r="AF1284" s="36"/>
      <c r="AG1284" s="36"/>
      <c r="AH1284" s="36"/>
      <c r="AI1284" s="36"/>
      <c r="AJ1284" s="36"/>
      <c r="AK1284" s="36"/>
      <c r="AL1284" s="36"/>
      <c r="AM1284" s="36"/>
      <c r="AN1284" s="36"/>
      <c r="AO1284" s="36"/>
      <c r="AP1284" s="36"/>
      <c r="AQ1284" s="36"/>
      <c r="AR1284" s="36"/>
      <c r="AS1284" s="36"/>
      <c r="AT1284" s="36"/>
      <c r="AU1284" s="36"/>
      <c r="AV1284" s="36"/>
      <c r="AW1284" s="36"/>
      <c r="AX1284" s="36"/>
      <c r="AY1284" s="36"/>
      <c r="AZ1284" s="36"/>
      <c r="BA1284" s="36"/>
      <c r="BB1284" s="36"/>
      <c r="BC1284" s="36"/>
      <c r="BD1284" s="36"/>
      <c r="BE1284" s="36"/>
      <c r="BF1284" s="36"/>
      <c r="BG1284" s="36"/>
      <c r="BH1284" s="36"/>
      <c r="BI1284" s="36"/>
      <c r="BJ1284" s="36"/>
      <c r="BK1284" s="36"/>
      <c r="BL1284" s="36"/>
      <c r="BM1284" s="36"/>
      <c r="BN1284" s="36"/>
      <c r="BO1284" s="36"/>
      <c r="BP1284" s="36"/>
      <c r="BQ1284" s="36"/>
      <c r="BR1284" s="36"/>
      <c r="BS1284" s="36"/>
      <c r="BT1284" s="36"/>
      <c r="BU1284" s="36"/>
      <c r="BV1284" s="36"/>
      <c r="BW1284" s="36"/>
      <c r="BX1284" s="36"/>
      <c r="BY1284" s="36"/>
      <c r="BZ1284" s="36"/>
      <c r="CA1284" s="36"/>
      <c r="CB1284" s="36"/>
      <c r="CC1284" s="36"/>
      <c r="CD1284" s="36"/>
      <c r="CE1284" s="36"/>
      <c r="CF1284" s="36"/>
      <c r="CG1284" s="36"/>
      <c r="CH1284" s="36"/>
      <c r="CI1284" s="36"/>
      <c r="CJ1284" s="36"/>
      <c r="CK1284" s="36"/>
      <c r="CL1284" s="36"/>
      <c r="CM1284" s="36"/>
      <c r="CN1284" s="36"/>
      <c r="CO1284" s="36"/>
      <c r="CP1284" s="36"/>
      <c r="CQ1284" s="36"/>
      <c r="CR1284" s="36"/>
      <c r="CS1284" s="36"/>
      <c r="CT1284" s="36"/>
      <c r="CU1284" s="36"/>
      <c r="CV1284" s="36"/>
      <c r="CW1284" s="36"/>
      <c r="CX1284" s="36"/>
      <c r="CY1284" s="36"/>
      <c r="CZ1284" s="36"/>
      <c r="DA1284" s="36"/>
      <c r="DB1284" s="36"/>
      <c r="DC1284" s="36"/>
      <c r="DD1284" s="36"/>
      <c r="DE1284" s="36"/>
      <c r="DF1284" s="36"/>
      <c r="DG1284" s="36"/>
    </row>
    <row r="1285" spans="2:111" x14ac:dyDescent="0.5"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  <c r="Q1285" s="36"/>
      <c r="R1285" s="36"/>
      <c r="S1285" s="36"/>
      <c r="T1285" s="36"/>
      <c r="U1285" s="36"/>
      <c r="V1285" s="36"/>
      <c r="W1285" s="36"/>
      <c r="X1285" s="36"/>
      <c r="Y1285" s="36"/>
      <c r="Z1285" s="36"/>
      <c r="AA1285" s="36"/>
      <c r="AB1285" s="36"/>
      <c r="AC1285" s="36"/>
      <c r="AD1285" s="36"/>
      <c r="AE1285" s="36"/>
      <c r="AF1285" s="36"/>
      <c r="AG1285" s="36"/>
      <c r="AH1285" s="36"/>
      <c r="AI1285" s="36"/>
      <c r="AJ1285" s="36"/>
      <c r="AK1285" s="36"/>
      <c r="AL1285" s="36"/>
      <c r="AM1285" s="36"/>
      <c r="AN1285" s="36"/>
      <c r="AO1285" s="36"/>
      <c r="AP1285" s="36"/>
      <c r="AQ1285" s="36"/>
      <c r="AR1285" s="36"/>
      <c r="AS1285" s="36"/>
      <c r="AT1285" s="36"/>
      <c r="AU1285" s="36"/>
      <c r="AV1285" s="36"/>
      <c r="AW1285" s="36"/>
      <c r="AX1285" s="36"/>
      <c r="AY1285" s="36"/>
      <c r="AZ1285" s="36"/>
      <c r="BA1285" s="36"/>
      <c r="BB1285" s="36"/>
      <c r="BC1285" s="36"/>
      <c r="BD1285" s="36"/>
      <c r="BE1285" s="36"/>
      <c r="BF1285" s="36"/>
      <c r="BG1285" s="36"/>
      <c r="BH1285" s="36"/>
      <c r="BI1285" s="36"/>
      <c r="BJ1285" s="36"/>
      <c r="BK1285" s="36"/>
      <c r="BL1285" s="36"/>
      <c r="BM1285" s="36"/>
      <c r="BN1285" s="36"/>
      <c r="BO1285" s="36"/>
      <c r="BP1285" s="36"/>
      <c r="BQ1285" s="36"/>
      <c r="BR1285" s="36"/>
      <c r="BS1285" s="36"/>
      <c r="BT1285" s="36"/>
      <c r="BU1285" s="36"/>
      <c r="BV1285" s="36"/>
      <c r="BW1285" s="36"/>
      <c r="BX1285" s="36"/>
      <c r="BY1285" s="36"/>
      <c r="BZ1285" s="36"/>
      <c r="CA1285" s="36"/>
      <c r="CB1285" s="36"/>
      <c r="CC1285" s="36"/>
      <c r="CD1285" s="36"/>
      <c r="CE1285" s="36"/>
      <c r="CF1285" s="36"/>
      <c r="CG1285" s="36"/>
      <c r="CH1285" s="36"/>
      <c r="CI1285" s="36"/>
      <c r="CJ1285" s="36"/>
      <c r="CK1285" s="36"/>
      <c r="CL1285" s="36"/>
      <c r="CM1285" s="36"/>
      <c r="CN1285" s="36"/>
      <c r="CO1285" s="36"/>
      <c r="CP1285" s="36"/>
      <c r="CQ1285" s="36"/>
      <c r="CR1285" s="36"/>
      <c r="CS1285" s="36"/>
      <c r="CT1285" s="36"/>
      <c r="CU1285" s="36"/>
      <c r="CV1285" s="36"/>
      <c r="CW1285" s="36"/>
      <c r="CX1285" s="36"/>
      <c r="CY1285" s="36"/>
      <c r="CZ1285" s="36"/>
      <c r="DA1285" s="36"/>
      <c r="DB1285" s="36"/>
      <c r="DC1285" s="36"/>
      <c r="DD1285" s="36"/>
      <c r="DE1285" s="36"/>
      <c r="DF1285" s="36"/>
      <c r="DG1285" s="36"/>
    </row>
    <row r="1286" spans="2:111" x14ac:dyDescent="0.5">
      <c r="B1286" s="36"/>
      <c r="C1286" s="36"/>
      <c r="D1286" s="36"/>
      <c r="E1286" s="36"/>
      <c r="F1286" s="36"/>
      <c r="G1286" s="36"/>
      <c r="H1286" s="36"/>
      <c r="I1286" s="36"/>
      <c r="J1286" s="36"/>
      <c r="K1286" s="36"/>
      <c r="L1286" s="36"/>
      <c r="M1286" s="36"/>
      <c r="N1286" s="36"/>
      <c r="O1286" s="36"/>
      <c r="P1286" s="36"/>
      <c r="Q1286" s="36"/>
      <c r="R1286" s="36"/>
      <c r="S1286" s="36"/>
      <c r="T1286" s="36"/>
      <c r="U1286" s="36"/>
      <c r="V1286" s="36"/>
      <c r="W1286" s="36"/>
      <c r="X1286" s="36"/>
      <c r="Y1286" s="36"/>
      <c r="Z1286" s="36"/>
      <c r="AA1286" s="36"/>
      <c r="AB1286" s="36"/>
      <c r="AC1286" s="36"/>
      <c r="AD1286" s="36"/>
      <c r="AE1286" s="36"/>
      <c r="AF1286" s="36"/>
      <c r="AG1286" s="36"/>
      <c r="AH1286" s="36"/>
      <c r="AI1286" s="36"/>
      <c r="AJ1286" s="36"/>
      <c r="AK1286" s="36"/>
      <c r="AL1286" s="36"/>
      <c r="AM1286" s="36"/>
      <c r="AN1286" s="36"/>
      <c r="AO1286" s="36"/>
      <c r="AP1286" s="36"/>
      <c r="AQ1286" s="36"/>
      <c r="AR1286" s="36"/>
      <c r="AS1286" s="36"/>
      <c r="AT1286" s="36"/>
      <c r="AU1286" s="36"/>
      <c r="AV1286" s="36"/>
      <c r="AW1286" s="36"/>
      <c r="AX1286" s="36"/>
      <c r="AY1286" s="36"/>
      <c r="AZ1286" s="36"/>
      <c r="BA1286" s="36"/>
      <c r="BB1286" s="36"/>
      <c r="BC1286" s="36"/>
      <c r="BD1286" s="36"/>
      <c r="BE1286" s="36"/>
      <c r="BF1286" s="36"/>
      <c r="BG1286" s="36"/>
      <c r="BH1286" s="36"/>
      <c r="BI1286" s="36"/>
      <c r="BJ1286" s="36"/>
      <c r="BK1286" s="36"/>
      <c r="BL1286" s="36"/>
      <c r="BM1286" s="36"/>
      <c r="BN1286" s="36"/>
      <c r="BO1286" s="36"/>
      <c r="BP1286" s="36"/>
      <c r="BQ1286" s="36"/>
      <c r="BR1286" s="36"/>
      <c r="BS1286" s="36"/>
      <c r="BT1286" s="36"/>
      <c r="BU1286" s="36"/>
      <c r="BV1286" s="36"/>
      <c r="BW1286" s="36"/>
      <c r="BX1286" s="36"/>
      <c r="BY1286" s="36"/>
      <c r="BZ1286" s="36"/>
      <c r="CA1286" s="36"/>
      <c r="CB1286" s="36"/>
      <c r="CC1286" s="36"/>
      <c r="CD1286" s="36"/>
      <c r="CE1286" s="36"/>
      <c r="CF1286" s="36"/>
      <c r="CG1286" s="36"/>
      <c r="CH1286" s="36"/>
      <c r="CI1286" s="36"/>
      <c r="CJ1286" s="36"/>
      <c r="CK1286" s="36"/>
      <c r="CL1286" s="36"/>
      <c r="CM1286" s="36"/>
      <c r="CN1286" s="36"/>
      <c r="CO1286" s="36"/>
      <c r="CP1286" s="36"/>
      <c r="CQ1286" s="36"/>
      <c r="CR1286" s="36"/>
      <c r="CS1286" s="36"/>
      <c r="CT1286" s="36"/>
      <c r="CU1286" s="36"/>
      <c r="CV1286" s="36"/>
      <c r="CW1286" s="36"/>
      <c r="CX1286" s="36"/>
      <c r="CY1286" s="36"/>
      <c r="CZ1286" s="36"/>
      <c r="DA1286" s="36"/>
      <c r="DB1286" s="36"/>
      <c r="DC1286" s="36"/>
      <c r="DD1286" s="36"/>
      <c r="DE1286" s="36"/>
      <c r="DF1286" s="36"/>
      <c r="DG1286" s="36"/>
    </row>
    <row r="1287" spans="2:111" x14ac:dyDescent="0.5">
      <c r="B1287" s="36"/>
      <c r="C1287" s="36"/>
      <c r="D1287" s="36"/>
      <c r="E1287" s="36"/>
      <c r="F1287" s="36"/>
      <c r="G1287" s="36"/>
      <c r="H1287" s="36"/>
      <c r="I1287" s="36"/>
      <c r="J1287" s="36"/>
      <c r="K1287" s="36"/>
      <c r="L1287" s="36"/>
      <c r="M1287" s="36"/>
      <c r="N1287" s="36"/>
      <c r="O1287" s="36"/>
      <c r="P1287" s="36"/>
      <c r="Q1287" s="36"/>
      <c r="R1287" s="36"/>
      <c r="S1287" s="36"/>
      <c r="T1287" s="36"/>
      <c r="U1287" s="36"/>
      <c r="V1287" s="36"/>
      <c r="W1287" s="36"/>
      <c r="X1287" s="36"/>
      <c r="Y1287" s="36"/>
      <c r="Z1287" s="36"/>
      <c r="AA1287" s="36"/>
      <c r="AB1287" s="36"/>
      <c r="AC1287" s="36"/>
      <c r="AD1287" s="36"/>
      <c r="AE1287" s="36"/>
      <c r="AF1287" s="36"/>
      <c r="AG1287" s="36"/>
      <c r="AH1287" s="36"/>
      <c r="AI1287" s="36"/>
      <c r="AJ1287" s="36"/>
      <c r="AK1287" s="36"/>
      <c r="AL1287" s="36"/>
      <c r="AM1287" s="36"/>
      <c r="AN1287" s="36"/>
      <c r="AO1287" s="36"/>
      <c r="AP1287" s="36"/>
      <c r="AQ1287" s="36"/>
      <c r="AR1287" s="36"/>
      <c r="AS1287" s="36"/>
      <c r="AT1287" s="36"/>
      <c r="AU1287" s="36"/>
      <c r="AV1287" s="36"/>
      <c r="AW1287" s="36"/>
      <c r="AX1287" s="36"/>
      <c r="AY1287" s="36"/>
      <c r="AZ1287" s="36"/>
      <c r="BA1287" s="36"/>
      <c r="BB1287" s="36"/>
      <c r="BC1287" s="36"/>
      <c r="BD1287" s="36"/>
      <c r="BE1287" s="36"/>
      <c r="BF1287" s="36"/>
      <c r="BG1287" s="36"/>
      <c r="BH1287" s="36"/>
      <c r="BI1287" s="36"/>
      <c r="BJ1287" s="36"/>
      <c r="BK1287" s="36"/>
      <c r="BL1287" s="36"/>
      <c r="BM1287" s="36"/>
      <c r="BN1287" s="36"/>
      <c r="BO1287" s="36"/>
      <c r="BP1287" s="36"/>
      <c r="BQ1287" s="36"/>
      <c r="BR1287" s="36"/>
      <c r="BS1287" s="36"/>
      <c r="BT1287" s="36"/>
      <c r="BU1287" s="36"/>
      <c r="BV1287" s="36"/>
      <c r="BW1287" s="36"/>
      <c r="BX1287" s="36"/>
      <c r="BY1287" s="36"/>
      <c r="BZ1287" s="36"/>
      <c r="CA1287" s="36"/>
      <c r="CB1287" s="36"/>
      <c r="CC1287" s="36"/>
      <c r="CD1287" s="36"/>
      <c r="CE1287" s="36"/>
      <c r="CF1287" s="36"/>
      <c r="CG1287" s="36"/>
      <c r="CH1287" s="36"/>
      <c r="CI1287" s="36"/>
      <c r="CJ1287" s="36"/>
      <c r="CK1287" s="36"/>
      <c r="CL1287" s="36"/>
      <c r="CM1287" s="36"/>
      <c r="CN1287" s="36"/>
      <c r="CO1287" s="36"/>
      <c r="CP1287" s="36"/>
      <c r="CQ1287" s="36"/>
      <c r="CR1287" s="36"/>
      <c r="CS1287" s="36"/>
      <c r="CT1287" s="36"/>
      <c r="CU1287" s="36"/>
      <c r="CV1287" s="36"/>
      <c r="CW1287" s="36"/>
      <c r="CX1287" s="36"/>
      <c r="CY1287" s="36"/>
      <c r="CZ1287" s="36"/>
      <c r="DA1287" s="36"/>
      <c r="DB1287" s="36"/>
      <c r="DC1287" s="36"/>
      <c r="DD1287" s="36"/>
      <c r="DE1287" s="36"/>
      <c r="DF1287" s="36"/>
      <c r="DG1287" s="36"/>
    </row>
    <row r="1288" spans="2:111" x14ac:dyDescent="0.5">
      <c r="B1288" s="36"/>
      <c r="C1288" s="36"/>
      <c r="D1288" s="36"/>
      <c r="E1288" s="36"/>
      <c r="F1288" s="36"/>
      <c r="G1288" s="36"/>
      <c r="H1288" s="36"/>
      <c r="I1288" s="36"/>
      <c r="J1288" s="36"/>
      <c r="K1288" s="36"/>
      <c r="L1288" s="36"/>
      <c r="M1288" s="36"/>
      <c r="N1288" s="36"/>
      <c r="O1288" s="36"/>
      <c r="P1288" s="36"/>
      <c r="Q1288" s="36"/>
      <c r="R1288" s="36"/>
      <c r="S1288" s="36"/>
      <c r="T1288" s="36"/>
      <c r="U1288" s="36"/>
      <c r="V1288" s="36"/>
      <c r="W1288" s="36"/>
      <c r="X1288" s="36"/>
      <c r="Y1288" s="36"/>
      <c r="Z1288" s="36"/>
      <c r="AA1288" s="36"/>
      <c r="AB1288" s="36"/>
      <c r="AC1288" s="36"/>
      <c r="AD1288" s="36"/>
      <c r="AE1288" s="36"/>
      <c r="AF1288" s="36"/>
      <c r="AG1288" s="36"/>
      <c r="AH1288" s="36"/>
      <c r="AI1288" s="36"/>
      <c r="AJ1288" s="36"/>
      <c r="AK1288" s="36"/>
      <c r="AL1288" s="36"/>
      <c r="AM1288" s="36"/>
      <c r="AN1288" s="36"/>
      <c r="AO1288" s="36"/>
      <c r="AP1288" s="36"/>
      <c r="AQ1288" s="36"/>
      <c r="AR1288" s="36"/>
      <c r="AS1288" s="36"/>
      <c r="AT1288" s="36"/>
      <c r="AU1288" s="36"/>
      <c r="AV1288" s="36"/>
      <c r="AW1288" s="36"/>
      <c r="AX1288" s="36"/>
      <c r="AY1288" s="36"/>
      <c r="AZ1288" s="36"/>
      <c r="BA1288" s="36"/>
      <c r="BB1288" s="36"/>
      <c r="BC1288" s="36"/>
      <c r="BD1288" s="36"/>
      <c r="BE1288" s="36"/>
      <c r="BF1288" s="36"/>
      <c r="BG1288" s="36"/>
      <c r="BH1288" s="36"/>
      <c r="BI1288" s="36"/>
      <c r="BJ1288" s="36"/>
      <c r="BK1288" s="36"/>
      <c r="BL1288" s="36"/>
      <c r="BM1288" s="36"/>
      <c r="BN1288" s="36"/>
      <c r="BO1288" s="36"/>
      <c r="BP1288" s="36"/>
      <c r="BQ1288" s="36"/>
      <c r="BR1288" s="36"/>
      <c r="BS1288" s="36"/>
      <c r="BT1288" s="36"/>
      <c r="BU1288" s="36"/>
      <c r="BV1288" s="36"/>
      <c r="BW1288" s="36"/>
      <c r="BX1288" s="36"/>
      <c r="BY1288" s="36"/>
      <c r="BZ1288" s="36"/>
      <c r="CA1288" s="36"/>
      <c r="CB1288" s="36"/>
      <c r="CC1288" s="36"/>
      <c r="CD1288" s="36"/>
      <c r="CE1288" s="36"/>
      <c r="CF1288" s="36"/>
      <c r="CG1288" s="36"/>
      <c r="CH1288" s="36"/>
      <c r="CI1288" s="36"/>
      <c r="CJ1288" s="36"/>
      <c r="CK1288" s="36"/>
      <c r="CL1288" s="36"/>
      <c r="CM1288" s="36"/>
      <c r="CN1288" s="36"/>
      <c r="CO1288" s="36"/>
      <c r="CP1288" s="36"/>
      <c r="CQ1288" s="36"/>
      <c r="CR1288" s="36"/>
      <c r="CS1288" s="36"/>
      <c r="CT1288" s="36"/>
      <c r="CU1288" s="36"/>
      <c r="CV1288" s="36"/>
      <c r="CW1288" s="36"/>
      <c r="CX1288" s="36"/>
      <c r="CY1288" s="36"/>
      <c r="CZ1288" s="36"/>
      <c r="DA1288" s="36"/>
      <c r="DB1288" s="36"/>
      <c r="DC1288" s="36"/>
      <c r="DD1288" s="36"/>
      <c r="DE1288" s="36"/>
      <c r="DF1288" s="36"/>
      <c r="DG1288" s="36"/>
    </row>
    <row r="1289" spans="2:111" x14ac:dyDescent="0.5">
      <c r="B1289" s="36"/>
      <c r="C1289" s="36"/>
      <c r="D1289" s="36"/>
      <c r="E1289" s="36"/>
      <c r="F1289" s="36"/>
      <c r="G1289" s="36"/>
      <c r="H1289" s="36"/>
      <c r="I1289" s="36"/>
      <c r="J1289" s="36"/>
      <c r="K1289" s="36"/>
      <c r="L1289" s="36"/>
      <c r="M1289" s="36"/>
      <c r="N1289" s="36"/>
      <c r="O1289" s="36"/>
      <c r="P1289" s="36"/>
      <c r="Q1289" s="36"/>
      <c r="R1289" s="36"/>
      <c r="S1289" s="36"/>
      <c r="T1289" s="36"/>
      <c r="U1289" s="36"/>
      <c r="V1289" s="36"/>
      <c r="W1289" s="36"/>
      <c r="X1289" s="36"/>
      <c r="Y1289" s="36"/>
      <c r="Z1289" s="36"/>
      <c r="AA1289" s="36"/>
      <c r="AB1289" s="36"/>
      <c r="AC1289" s="36"/>
      <c r="AD1289" s="36"/>
      <c r="AE1289" s="36"/>
      <c r="AF1289" s="36"/>
      <c r="AG1289" s="36"/>
      <c r="AH1289" s="36"/>
      <c r="AI1289" s="36"/>
      <c r="AJ1289" s="36"/>
      <c r="AK1289" s="36"/>
      <c r="AL1289" s="36"/>
      <c r="AM1289" s="36"/>
      <c r="AN1289" s="36"/>
      <c r="AO1289" s="36"/>
      <c r="AP1289" s="36"/>
      <c r="AQ1289" s="36"/>
      <c r="AR1289" s="36"/>
      <c r="AS1289" s="36"/>
      <c r="AT1289" s="36"/>
      <c r="AU1289" s="36"/>
      <c r="AV1289" s="36"/>
      <c r="AW1289" s="36"/>
      <c r="AX1289" s="36"/>
      <c r="AY1289" s="36"/>
      <c r="AZ1289" s="36"/>
      <c r="BA1289" s="36"/>
      <c r="BB1289" s="36"/>
      <c r="BC1289" s="36"/>
      <c r="BD1289" s="36"/>
      <c r="BE1289" s="36"/>
      <c r="BF1289" s="36"/>
      <c r="BG1289" s="36"/>
      <c r="BH1289" s="36"/>
      <c r="BI1289" s="36"/>
      <c r="BJ1289" s="36"/>
      <c r="BK1289" s="36"/>
      <c r="BL1289" s="36"/>
      <c r="BM1289" s="36"/>
      <c r="BN1289" s="36"/>
      <c r="BO1289" s="36"/>
      <c r="BP1289" s="36"/>
      <c r="BQ1289" s="36"/>
      <c r="BR1289" s="36"/>
      <c r="BS1289" s="36"/>
      <c r="BT1289" s="36"/>
      <c r="BU1289" s="36"/>
      <c r="BV1289" s="36"/>
      <c r="BW1289" s="36"/>
      <c r="BX1289" s="36"/>
      <c r="BY1289" s="36"/>
      <c r="BZ1289" s="36"/>
      <c r="CA1289" s="36"/>
      <c r="CB1289" s="36"/>
      <c r="CC1289" s="36"/>
      <c r="CD1289" s="36"/>
      <c r="CE1289" s="36"/>
      <c r="CF1289" s="36"/>
      <c r="CG1289" s="36"/>
      <c r="CH1289" s="36"/>
      <c r="CI1289" s="36"/>
      <c r="CJ1289" s="36"/>
      <c r="CK1289" s="36"/>
      <c r="CL1289" s="36"/>
      <c r="CM1289" s="36"/>
      <c r="CN1289" s="36"/>
      <c r="CO1289" s="36"/>
      <c r="CP1289" s="36"/>
      <c r="CQ1289" s="36"/>
      <c r="CR1289" s="36"/>
      <c r="CS1289" s="36"/>
      <c r="CT1289" s="36"/>
      <c r="CU1289" s="36"/>
      <c r="CV1289" s="36"/>
      <c r="CW1289" s="36"/>
      <c r="CX1289" s="36"/>
      <c r="CY1289" s="36"/>
      <c r="CZ1289" s="36"/>
      <c r="DA1289" s="36"/>
      <c r="DB1289" s="36"/>
      <c r="DC1289" s="36"/>
      <c r="DD1289" s="36"/>
      <c r="DE1289" s="36"/>
      <c r="DF1289" s="36"/>
      <c r="DG1289" s="36"/>
    </row>
    <row r="1290" spans="2:111" x14ac:dyDescent="0.5">
      <c r="B1290" s="36"/>
      <c r="C1290" s="36"/>
      <c r="D1290" s="36"/>
      <c r="E1290" s="36"/>
      <c r="F1290" s="36"/>
      <c r="G1290" s="36"/>
      <c r="H1290" s="36"/>
      <c r="I1290" s="36"/>
      <c r="J1290" s="36"/>
      <c r="K1290" s="36"/>
      <c r="L1290" s="36"/>
      <c r="M1290" s="36"/>
      <c r="N1290" s="36"/>
      <c r="O1290" s="36"/>
      <c r="P1290" s="36"/>
      <c r="Q1290" s="36"/>
      <c r="R1290" s="36"/>
      <c r="S1290" s="36"/>
      <c r="T1290" s="36"/>
      <c r="U1290" s="36"/>
      <c r="V1290" s="36"/>
      <c r="W1290" s="36"/>
      <c r="X1290" s="36"/>
      <c r="Y1290" s="36"/>
      <c r="Z1290" s="36"/>
      <c r="AA1290" s="36"/>
      <c r="AB1290" s="36"/>
      <c r="AC1290" s="36"/>
      <c r="AD1290" s="36"/>
      <c r="AE1290" s="36"/>
      <c r="AF1290" s="36"/>
      <c r="AG1290" s="36"/>
      <c r="AH1290" s="36"/>
      <c r="AI1290" s="36"/>
      <c r="AJ1290" s="36"/>
      <c r="AK1290" s="36"/>
      <c r="AL1290" s="36"/>
      <c r="AM1290" s="36"/>
      <c r="AN1290" s="36"/>
      <c r="AO1290" s="36"/>
      <c r="AP1290" s="36"/>
      <c r="AQ1290" s="36"/>
      <c r="AR1290" s="36"/>
      <c r="AS1290" s="36"/>
      <c r="AT1290" s="36"/>
      <c r="AU1290" s="36"/>
      <c r="AV1290" s="36"/>
      <c r="AW1290" s="36"/>
      <c r="AX1290" s="36"/>
      <c r="AY1290" s="36"/>
      <c r="AZ1290" s="36"/>
      <c r="BA1290" s="36"/>
      <c r="BB1290" s="36"/>
      <c r="BC1290" s="36"/>
      <c r="BD1290" s="36"/>
      <c r="BE1290" s="36"/>
      <c r="BF1290" s="36"/>
      <c r="BG1290" s="36"/>
      <c r="BH1290" s="36"/>
      <c r="BI1290" s="36"/>
      <c r="BJ1290" s="36"/>
      <c r="BK1290" s="36"/>
      <c r="BL1290" s="36"/>
      <c r="BM1290" s="36"/>
      <c r="BN1290" s="36"/>
      <c r="BO1290" s="36"/>
      <c r="BP1290" s="36"/>
      <c r="BQ1290" s="36"/>
      <c r="BR1290" s="36"/>
      <c r="BS1290" s="36"/>
      <c r="BT1290" s="36"/>
      <c r="BU1290" s="36"/>
      <c r="BV1290" s="36"/>
      <c r="BW1290" s="36"/>
      <c r="BX1290" s="36"/>
      <c r="BY1290" s="36"/>
      <c r="BZ1290" s="36"/>
      <c r="CA1290" s="36"/>
      <c r="CB1290" s="36"/>
      <c r="CC1290" s="36"/>
      <c r="CD1290" s="36"/>
      <c r="CE1290" s="36"/>
      <c r="CF1290" s="36"/>
      <c r="CG1290" s="36"/>
      <c r="CH1290" s="36"/>
      <c r="CI1290" s="36"/>
      <c r="CJ1290" s="36"/>
      <c r="CK1290" s="36"/>
      <c r="CL1290" s="36"/>
      <c r="CM1290" s="36"/>
      <c r="CN1290" s="36"/>
      <c r="CO1290" s="36"/>
      <c r="CP1290" s="36"/>
      <c r="CQ1290" s="36"/>
      <c r="CR1290" s="36"/>
      <c r="CS1290" s="36"/>
      <c r="CT1290" s="36"/>
      <c r="CU1290" s="36"/>
      <c r="CV1290" s="36"/>
      <c r="CW1290" s="36"/>
      <c r="CX1290" s="36"/>
      <c r="CY1290" s="36"/>
      <c r="CZ1290" s="36"/>
      <c r="DA1290" s="36"/>
      <c r="DB1290" s="36"/>
      <c r="DC1290" s="36"/>
      <c r="DD1290" s="36"/>
      <c r="DE1290" s="36"/>
      <c r="DF1290" s="36"/>
      <c r="DG1290" s="36"/>
    </row>
    <row r="1291" spans="2:111" x14ac:dyDescent="0.5">
      <c r="B1291" s="36"/>
      <c r="C1291" s="36"/>
      <c r="D1291" s="36"/>
      <c r="E1291" s="36"/>
      <c r="F1291" s="36"/>
      <c r="G1291" s="36"/>
      <c r="H1291" s="36"/>
      <c r="I1291" s="36"/>
      <c r="J1291" s="36"/>
      <c r="K1291" s="36"/>
      <c r="L1291" s="36"/>
      <c r="M1291" s="36"/>
      <c r="N1291" s="36"/>
      <c r="O1291" s="36"/>
      <c r="P1291" s="36"/>
      <c r="Q1291" s="36"/>
      <c r="R1291" s="36"/>
      <c r="S1291" s="36"/>
      <c r="T1291" s="36"/>
      <c r="U1291" s="36"/>
      <c r="V1291" s="36"/>
      <c r="W1291" s="36"/>
      <c r="X1291" s="36"/>
      <c r="Y1291" s="36"/>
      <c r="Z1291" s="36"/>
      <c r="AA1291" s="36"/>
      <c r="AB1291" s="36"/>
      <c r="AC1291" s="36"/>
      <c r="AD1291" s="36"/>
      <c r="AE1291" s="36"/>
      <c r="AF1291" s="36"/>
      <c r="AG1291" s="36"/>
      <c r="AH1291" s="36"/>
      <c r="AI1291" s="36"/>
      <c r="AJ1291" s="36"/>
      <c r="AK1291" s="36"/>
      <c r="AL1291" s="36"/>
      <c r="AM1291" s="36"/>
      <c r="AN1291" s="36"/>
      <c r="AO1291" s="36"/>
      <c r="AP1291" s="36"/>
      <c r="AQ1291" s="36"/>
      <c r="AR1291" s="36"/>
      <c r="AS1291" s="36"/>
      <c r="AT1291" s="36"/>
      <c r="AU1291" s="36"/>
      <c r="AV1291" s="36"/>
      <c r="AW1291" s="36"/>
      <c r="AX1291" s="36"/>
      <c r="AY1291" s="36"/>
      <c r="AZ1291" s="36"/>
      <c r="BA1291" s="36"/>
      <c r="BB1291" s="36"/>
      <c r="BC1291" s="36"/>
      <c r="BD1291" s="36"/>
      <c r="BE1291" s="36"/>
      <c r="BF1291" s="36"/>
      <c r="BG1291" s="36"/>
      <c r="BH1291" s="36"/>
      <c r="BI1291" s="36"/>
      <c r="BJ1291" s="36"/>
      <c r="BK1291" s="36"/>
      <c r="BL1291" s="36"/>
      <c r="BM1291" s="36"/>
      <c r="BN1291" s="36"/>
      <c r="BO1291" s="36"/>
      <c r="BP1291" s="36"/>
      <c r="BQ1291" s="36"/>
      <c r="BR1291" s="36"/>
      <c r="BS1291" s="36"/>
      <c r="BT1291" s="36"/>
      <c r="BU1291" s="36"/>
      <c r="BV1291" s="36"/>
      <c r="BW1291" s="36"/>
      <c r="BX1291" s="36"/>
      <c r="BY1291" s="36"/>
      <c r="BZ1291" s="36"/>
      <c r="CA1291" s="36"/>
      <c r="CB1291" s="36"/>
      <c r="CC1291" s="36"/>
      <c r="CD1291" s="36"/>
      <c r="CE1291" s="36"/>
      <c r="CF1291" s="36"/>
      <c r="CG1291" s="36"/>
      <c r="CH1291" s="36"/>
      <c r="CI1291" s="36"/>
      <c r="CJ1291" s="36"/>
      <c r="CK1291" s="36"/>
      <c r="CL1291" s="36"/>
      <c r="CM1291" s="36"/>
      <c r="CN1291" s="36"/>
      <c r="CO1291" s="36"/>
      <c r="CP1291" s="36"/>
      <c r="CQ1291" s="36"/>
      <c r="CR1291" s="36"/>
      <c r="CS1291" s="36"/>
      <c r="CT1291" s="36"/>
      <c r="CU1291" s="36"/>
      <c r="CV1291" s="36"/>
      <c r="CW1291" s="36"/>
      <c r="CX1291" s="36"/>
      <c r="CY1291" s="36"/>
      <c r="CZ1291" s="36"/>
      <c r="DA1291" s="36"/>
      <c r="DB1291" s="36"/>
      <c r="DC1291" s="36"/>
      <c r="DD1291" s="36"/>
      <c r="DE1291" s="36"/>
      <c r="DF1291" s="36"/>
      <c r="DG1291" s="36"/>
    </row>
    <row r="1292" spans="2:111" x14ac:dyDescent="0.5">
      <c r="B1292" s="36"/>
      <c r="C1292" s="36"/>
      <c r="D1292" s="36"/>
      <c r="E1292" s="36"/>
      <c r="F1292" s="36"/>
      <c r="G1292" s="36"/>
      <c r="H1292" s="36"/>
      <c r="I1292" s="36"/>
      <c r="J1292" s="36"/>
      <c r="K1292" s="36"/>
      <c r="L1292" s="36"/>
      <c r="M1292" s="36"/>
      <c r="N1292" s="36"/>
      <c r="O1292" s="36"/>
      <c r="P1292" s="36"/>
      <c r="Q1292" s="36"/>
      <c r="R1292" s="36"/>
      <c r="S1292" s="36"/>
      <c r="T1292" s="36"/>
      <c r="U1292" s="36"/>
      <c r="V1292" s="36"/>
      <c r="W1292" s="36"/>
      <c r="X1292" s="36"/>
      <c r="Y1292" s="36"/>
      <c r="Z1292" s="36"/>
      <c r="AA1292" s="36"/>
      <c r="AB1292" s="36"/>
      <c r="AC1292" s="36"/>
      <c r="AD1292" s="36"/>
      <c r="AE1292" s="36"/>
      <c r="AF1292" s="36"/>
      <c r="AG1292" s="36"/>
      <c r="AH1292" s="36"/>
      <c r="AI1292" s="36"/>
      <c r="AJ1292" s="36"/>
      <c r="AK1292" s="36"/>
      <c r="AL1292" s="36"/>
      <c r="AM1292" s="36"/>
      <c r="AN1292" s="36"/>
      <c r="AO1292" s="36"/>
      <c r="AP1292" s="36"/>
      <c r="AQ1292" s="36"/>
      <c r="AR1292" s="36"/>
      <c r="AS1292" s="36"/>
      <c r="AT1292" s="36"/>
      <c r="AU1292" s="36"/>
      <c r="AV1292" s="36"/>
      <c r="AW1292" s="36"/>
      <c r="AX1292" s="36"/>
      <c r="AY1292" s="36"/>
      <c r="AZ1292" s="36"/>
      <c r="BA1292" s="36"/>
      <c r="BB1292" s="36"/>
      <c r="BC1292" s="36"/>
      <c r="BD1292" s="36"/>
      <c r="BE1292" s="36"/>
      <c r="BF1292" s="36"/>
      <c r="BG1292" s="36"/>
      <c r="BH1292" s="36"/>
      <c r="BI1292" s="36"/>
      <c r="BJ1292" s="36"/>
      <c r="BK1292" s="36"/>
      <c r="BL1292" s="36"/>
      <c r="BM1292" s="36"/>
      <c r="BN1292" s="36"/>
      <c r="BO1292" s="36"/>
      <c r="BP1292" s="36"/>
      <c r="BQ1292" s="36"/>
      <c r="BR1292" s="36"/>
      <c r="BS1292" s="36"/>
      <c r="BT1292" s="36"/>
      <c r="BU1292" s="36"/>
      <c r="BV1292" s="36"/>
      <c r="BW1292" s="36"/>
      <c r="BX1292" s="36"/>
      <c r="BY1292" s="36"/>
      <c r="BZ1292" s="36"/>
      <c r="CA1292" s="36"/>
      <c r="CB1292" s="36"/>
      <c r="CC1292" s="36"/>
      <c r="CD1292" s="36"/>
      <c r="CE1292" s="36"/>
      <c r="CF1292" s="36"/>
      <c r="CG1292" s="36"/>
      <c r="CH1292" s="36"/>
      <c r="CI1292" s="36"/>
      <c r="CJ1292" s="36"/>
      <c r="CK1292" s="36"/>
      <c r="CL1292" s="36"/>
      <c r="CM1292" s="36"/>
      <c r="CN1292" s="36"/>
      <c r="CO1292" s="36"/>
      <c r="CP1292" s="36"/>
      <c r="CQ1292" s="36"/>
      <c r="CR1292" s="36"/>
      <c r="CS1292" s="36"/>
      <c r="CT1292" s="36"/>
      <c r="CU1292" s="36"/>
      <c r="CV1292" s="36"/>
      <c r="CW1292" s="36"/>
      <c r="CX1292" s="36"/>
      <c r="CY1292" s="36"/>
      <c r="CZ1292" s="36"/>
      <c r="DA1292" s="36"/>
      <c r="DB1292" s="36"/>
      <c r="DC1292" s="36"/>
      <c r="DD1292" s="36"/>
      <c r="DE1292" s="36"/>
      <c r="DF1292" s="36"/>
      <c r="DG1292" s="36"/>
    </row>
    <row r="1293" spans="2:111" x14ac:dyDescent="0.5">
      <c r="B1293" s="36"/>
      <c r="C1293" s="36"/>
      <c r="D1293" s="36"/>
      <c r="E1293" s="36"/>
      <c r="F1293" s="36"/>
      <c r="G1293" s="36"/>
      <c r="H1293" s="36"/>
      <c r="I1293" s="36"/>
      <c r="J1293" s="36"/>
      <c r="K1293" s="36"/>
      <c r="L1293" s="36"/>
      <c r="M1293" s="36"/>
      <c r="N1293" s="36"/>
      <c r="O1293" s="36"/>
      <c r="P1293" s="36"/>
      <c r="Q1293" s="36"/>
      <c r="R1293" s="36"/>
      <c r="S1293" s="36"/>
      <c r="T1293" s="36"/>
      <c r="U1293" s="36"/>
      <c r="V1293" s="36"/>
      <c r="W1293" s="36"/>
      <c r="X1293" s="36"/>
      <c r="Y1293" s="36"/>
      <c r="Z1293" s="36"/>
      <c r="AA1293" s="36"/>
      <c r="AB1293" s="36"/>
      <c r="AC1293" s="36"/>
      <c r="AD1293" s="36"/>
      <c r="AE1293" s="36"/>
      <c r="AF1293" s="36"/>
      <c r="AG1293" s="36"/>
      <c r="AH1293" s="36"/>
      <c r="AI1293" s="36"/>
      <c r="AJ1293" s="36"/>
      <c r="AK1293" s="36"/>
      <c r="AL1293" s="36"/>
      <c r="AM1293" s="36"/>
      <c r="AN1293" s="36"/>
      <c r="AO1293" s="36"/>
      <c r="AP1293" s="36"/>
      <c r="AQ1293" s="36"/>
      <c r="AR1293" s="36"/>
      <c r="AS1293" s="36"/>
      <c r="AT1293" s="36"/>
      <c r="AU1293" s="36"/>
      <c r="AV1293" s="36"/>
      <c r="AW1293" s="36"/>
      <c r="AX1293" s="36"/>
      <c r="AY1293" s="36"/>
      <c r="AZ1293" s="36"/>
      <c r="BA1293" s="36"/>
      <c r="BB1293" s="36"/>
      <c r="BC1293" s="36"/>
      <c r="BD1293" s="36"/>
      <c r="BE1293" s="36"/>
      <c r="BF1293" s="36"/>
      <c r="BG1293" s="36"/>
      <c r="BH1293" s="36"/>
      <c r="BI1293" s="36"/>
      <c r="BJ1293" s="36"/>
      <c r="BK1293" s="36"/>
      <c r="BL1293" s="36"/>
      <c r="BM1293" s="36"/>
      <c r="BN1293" s="36"/>
      <c r="BO1293" s="36"/>
      <c r="BP1293" s="36"/>
      <c r="BQ1293" s="36"/>
      <c r="BR1293" s="36"/>
      <c r="BS1293" s="36"/>
      <c r="BT1293" s="36"/>
      <c r="BU1293" s="36"/>
      <c r="BV1293" s="36"/>
      <c r="BW1293" s="36"/>
      <c r="BX1293" s="36"/>
      <c r="BY1293" s="36"/>
      <c r="BZ1293" s="36"/>
      <c r="CA1293" s="36"/>
      <c r="CB1293" s="36"/>
      <c r="CC1293" s="36"/>
      <c r="CD1293" s="36"/>
      <c r="CE1293" s="36"/>
      <c r="CF1293" s="36"/>
      <c r="CG1293" s="36"/>
      <c r="CH1293" s="36"/>
      <c r="CI1293" s="36"/>
      <c r="CJ1293" s="36"/>
      <c r="CK1293" s="36"/>
      <c r="CL1293" s="36"/>
      <c r="CM1293" s="36"/>
      <c r="CN1293" s="36"/>
      <c r="CO1293" s="36"/>
      <c r="CP1293" s="36"/>
      <c r="CQ1293" s="36"/>
      <c r="CR1293" s="36"/>
      <c r="CS1293" s="36"/>
      <c r="CT1293" s="36"/>
      <c r="CU1293" s="36"/>
      <c r="CV1293" s="36"/>
      <c r="CW1293" s="36"/>
      <c r="CX1293" s="36"/>
      <c r="CY1293" s="36"/>
      <c r="CZ1293" s="36"/>
      <c r="DA1293" s="36"/>
      <c r="DB1293" s="36"/>
      <c r="DC1293" s="36"/>
      <c r="DD1293" s="36"/>
      <c r="DE1293" s="36"/>
      <c r="DF1293" s="36"/>
      <c r="DG1293" s="36"/>
    </row>
    <row r="1294" spans="2:111" x14ac:dyDescent="0.5">
      <c r="B1294" s="36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36"/>
      <c r="P1294" s="36"/>
      <c r="Q1294" s="36"/>
      <c r="R1294" s="36"/>
      <c r="S1294" s="36"/>
      <c r="T1294" s="36"/>
      <c r="U1294" s="36"/>
      <c r="V1294" s="36"/>
      <c r="W1294" s="36"/>
      <c r="X1294" s="36"/>
      <c r="Y1294" s="36"/>
      <c r="Z1294" s="36"/>
      <c r="AA1294" s="36"/>
      <c r="AB1294" s="36"/>
      <c r="AC1294" s="36"/>
      <c r="AD1294" s="36"/>
      <c r="AE1294" s="36"/>
      <c r="AF1294" s="36"/>
      <c r="AG1294" s="36"/>
      <c r="AH1294" s="36"/>
      <c r="AI1294" s="36"/>
      <c r="AJ1294" s="36"/>
      <c r="AK1294" s="36"/>
      <c r="AL1294" s="36"/>
      <c r="AM1294" s="36"/>
      <c r="AN1294" s="36"/>
      <c r="AO1294" s="36"/>
      <c r="AP1294" s="36"/>
      <c r="AQ1294" s="36"/>
      <c r="AR1294" s="36"/>
      <c r="AS1294" s="36"/>
      <c r="AT1294" s="36"/>
      <c r="AU1294" s="36"/>
      <c r="AV1294" s="36"/>
      <c r="AW1294" s="36"/>
      <c r="AX1294" s="36"/>
      <c r="AY1294" s="36"/>
      <c r="AZ1294" s="36"/>
      <c r="BA1294" s="36"/>
      <c r="BB1294" s="36"/>
      <c r="BC1294" s="36"/>
      <c r="BD1294" s="36"/>
      <c r="BE1294" s="36"/>
      <c r="BF1294" s="36"/>
      <c r="BG1294" s="36"/>
      <c r="BH1294" s="36"/>
      <c r="BI1294" s="36"/>
      <c r="BJ1294" s="36"/>
      <c r="BK1294" s="36"/>
      <c r="BL1294" s="36"/>
      <c r="BM1294" s="36"/>
      <c r="BN1294" s="36"/>
      <c r="BO1294" s="36"/>
      <c r="BP1294" s="36"/>
      <c r="BQ1294" s="36"/>
      <c r="BR1294" s="36"/>
      <c r="BS1294" s="36"/>
      <c r="BT1294" s="36"/>
      <c r="BU1294" s="36"/>
      <c r="BV1294" s="36"/>
      <c r="BW1294" s="36"/>
      <c r="BX1294" s="36"/>
      <c r="BY1294" s="36"/>
      <c r="BZ1294" s="36"/>
      <c r="CA1294" s="36"/>
      <c r="CB1294" s="36"/>
      <c r="CC1294" s="36"/>
      <c r="CD1294" s="36"/>
      <c r="CE1294" s="36"/>
      <c r="CF1294" s="36"/>
      <c r="CG1294" s="36"/>
      <c r="CH1294" s="36"/>
      <c r="CI1294" s="36"/>
      <c r="CJ1294" s="36"/>
      <c r="CK1294" s="36"/>
      <c r="CL1294" s="36"/>
      <c r="CM1294" s="36"/>
      <c r="CN1294" s="36"/>
      <c r="CO1294" s="36"/>
      <c r="CP1294" s="36"/>
      <c r="CQ1294" s="36"/>
      <c r="CR1294" s="36"/>
      <c r="CS1294" s="36"/>
      <c r="CT1294" s="36"/>
      <c r="CU1294" s="36"/>
      <c r="CV1294" s="36"/>
      <c r="CW1294" s="36"/>
      <c r="CX1294" s="36"/>
      <c r="CY1294" s="36"/>
      <c r="CZ1294" s="36"/>
      <c r="DA1294" s="36"/>
      <c r="DB1294" s="36"/>
      <c r="DC1294" s="36"/>
      <c r="DD1294" s="36"/>
      <c r="DE1294" s="36"/>
      <c r="DF1294" s="36"/>
      <c r="DG1294" s="36"/>
    </row>
    <row r="1295" spans="2:111" x14ac:dyDescent="0.5">
      <c r="B1295" s="36"/>
      <c r="C1295" s="36"/>
      <c r="D1295" s="36"/>
      <c r="E1295" s="36"/>
      <c r="F1295" s="36"/>
      <c r="G1295" s="36"/>
      <c r="H1295" s="36"/>
      <c r="I1295" s="36"/>
      <c r="J1295" s="36"/>
      <c r="K1295" s="36"/>
      <c r="L1295" s="36"/>
      <c r="M1295" s="36"/>
      <c r="N1295" s="36"/>
      <c r="O1295" s="36"/>
      <c r="P1295" s="36"/>
      <c r="Q1295" s="36"/>
      <c r="R1295" s="36"/>
      <c r="S1295" s="36"/>
      <c r="T1295" s="36"/>
      <c r="U1295" s="36"/>
      <c r="V1295" s="36"/>
      <c r="W1295" s="36"/>
      <c r="X1295" s="36"/>
      <c r="Y1295" s="36"/>
      <c r="Z1295" s="36"/>
      <c r="AA1295" s="36"/>
      <c r="AB1295" s="36"/>
      <c r="AC1295" s="36"/>
      <c r="AD1295" s="36"/>
      <c r="AE1295" s="36"/>
      <c r="AF1295" s="36"/>
      <c r="AG1295" s="36"/>
      <c r="AH1295" s="36"/>
      <c r="AI1295" s="36"/>
      <c r="AJ1295" s="36"/>
      <c r="AK1295" s="36"/>
      <c r="AL1295" s="36"/>
      <c r="AM1295" s="36"/>
      <c r="AN1295" s="36"/>
      <c r="AO1295" s="36"/>
      <c r="AP1295" s="36"/>
      <c r="AQ1295" s="36"/>
      <c r="AR1295" s="36"/>
      <c r="AS1295" s="36"/>
      <c r="AT1295" s="36"/>
      <c r="AU1295" s="36"/>
      <c r="AV1295" s="36"/>
      <c r="AW1295" s="36"/>
      <c r="AX1295" s="36"/>
      <c r="AY1295" s="36"/>
      <c r="AZ1295" s="36"/>
      <c r="BA1295" s="36"/>
      <c r="BB1295" s="36"/>
      <c r="BC1295" s="36"/>
      <c r="BD1295" s="36"/>
      <c r="BE1295" s="36"/>
      <c r="BF1295" s="36"/>
      <c r="BG1295" s="36"/>
      <c r="BH1295" s="36"/>
      <c r="BI1295" s="36"/>
      <c r="BJ1295" s="36"/>
      <c r="BK1295" s="36"/>
      <c r="BL1295" s="36"/>
      <c r="BM1295" s="36"/>
      <c r="BN1295" s="36"/>
      <c r="BO1295" s="36"/>
      <c r="BP1295" s="36"/>
      <c r="BQ1295" s="36"/>
      <c r="BR1295" s="36"/>
      <c r="BS1295" s="36"/>
      <c r="BT1295" s="36"/>
      <c r="BU1295" s="36"/>
      <c r="BV1295" s="36"/>
      <c r="BW1295" s="36"/>
      <c r="BX1295" s="36"/>
      <c r="BY1295" s="36"/>
      <c r="BZ1295" s="36"/>
      <c r="CA1295" s="36"/>
      <c r="CB1295" s="36"/>
      <c r="CC1295" s="36"/>
      <c r="CD1295" s="36"/>
      <c r="CE1295" s="36"/>
      <c r="CF1295" s="36"/>
      <c r="CG1295" s="36"/>
      <c r="CH1295" s="36"/>
      <c r="CI1295" s="36"/>
      <c r="CJ1295" s="36"/>
      <c r="CK1295" s="36"/>
      <c r="CL1295" s="36"/>
      <c r="CM1295" s="36"/>
      <c r="CN1295" s="36"/>
      <c r="CO1295" s="36"/>
      <c r="CP1295" s="36"/>
      <c r="CQ1295" s="36"/>
      <c r="CR1295" s="36"/>
      <c r="CS1295" s="36"/>
      <c r="CT1295" s="36"/>
      <c r="CU1295" s="36"/>
      <c r="CV1295" s="36"/>
      <c r="CW1295" s="36"/>
      <c r="CX1295" s="36"/>
      <c r="CY1295" s="36"/>
      <c r="CZ1295" s="36"/>
      <c r="DA1295" s="36"/>
      <c r="DB1295" s="36"/>
      <c r="DC1295" s="36"/>
      <c r="DD1295" s="36"/>
      <c r="DE1295" s="36"/>
      <c r="DF1295" s="36"/>
      <c r="DG1295" s="36"/>
    </row>
    <row r="1296" spans="2:111" x14ac:dyDescent="0.5">
      <c r="B1296" s="36"/>
      <c r="C1296" s="36"/>
      <c r="D1296" s="36"/>
      <c r="E1296" s="36"/>
      <c r="F1296" s="36"/>
      <c r="G1296" s="36"/>
      <c r="H1296" s="36"/>
      <c r="I1296" s="36"/>
      <c r="J1296" s="36"/>
      <c r="K1296" s="36"/>
      <c r="L1296" s="36"/>
      <c r="M1296" s="36"/>
      <c r="N1296" s="36"/>
      <c r="O1296" s="36"/>
      <c r="P1296" s="36"/>
      <c r="Q1296" s="36"/>
      <c r="R1296" s="36"/>
      <c r="S1296" s="36"/>
      <c r="T1296" s="36"/>
      <c r="U1296" s="36"/>
      <c r="V1296" s="36"/>
      <c r="W1296" s="36"/>
      <c r="X1296" s="36"/>
      <c r="Y1296" s="36"/>
      <c r="Z1296" s="36"/>
      <c r="AA1296" s="36"/>
      <c r="AB1296" s="36"/>
      <c r="AC1296" s="36"/>
      <c r="AD1296" s="36"/>
      <c r="AE1296" s="36"/>
      <c r="AF1296" s="36"/>
      <c r="AG1296" s="36"/>
      <c r="AH1296" s="36"/>
      <c r="AI1296" s="36"/>
      <c r="AJ1296" s="36"/>
      <c r="AK1296" s="36"/>
      <c r="AL1296" s="36"/>
      <c r="AM1296" s="36"/>
      <c r="AN1296" s="36"/>
      <c r="AO1296" s="36"/>
      <c r="AP1296" s="36"/>
      <c r="AQ1296" s="36"/>
      <c r="AR1296" s="36"/>
      <c r="AS1296" s="36"/>
      <c r="AT1296" s="36"/>
      <c r="AU1296" s="36"/>
      <c r="AV1296" s="36"/>
      <c r="AW1296" s="36"/>
      <c r="AX1296" s="36"/>
      <c r="AY1296" s="36"/>
      <c r="AZ1296" s="36"/>
      <c r="BA1296" s="36"/>
      <c r="BB1296" s="36"/>
      <c r="BC1296" s="36"/>
      <c r="BD1296" s="36"/>
      <c r="BE1296" s="36"/>
      <c r="BF1296" s="36"/>
      <c r="BG1296" s="36"/>
      <c r="BH1296" s="36"/>
      <c r="BI1296" s="36"/>
      <c r="BJ1296" s="36"/>
      <c r="BK1296" s="36"/>
      <c r="BL1296" s="36"/>
      <c r="BM1296" s="36"/>
      <c r="BN1296" s="36"/>
      <c r="BO1296" s="36"/>
      <c r="BP1296" s="36"/>
      <c r="BQ1296" s="36"/>
      <c r="BR1296" s="36"/>
      <c r="BS1296" s="36"/>
      <c r="BT1296" s="36"/>
      <c r="BU1296" s="36"/>
      <c r="BV1296" s="36"/>
      <c r="BW1296" s="36"/>
      <c r="BX1296" s="36"/>
      <c r="BY1296" s="36"/>
      <c r="BZ1296" s="36"/>
      <c r="CA1296" s="36"/>
      <c r="CB1296" s="36"/>
      <c r="CC1296" s="36"/>
      <c r="CD1296" s="36"/>
      <c r="CE1296" s="36"/>
      <c r="CF1296" s="36"/>
      <c r="CG1296" s="36"/>
      <c r="CH1296" s="36"/>
      <c r="CI1296" s="36"/>
      <c r="CJ1296" s="36"/>
      <c r="CK1296" s="36"/>
      <c r="CL1296" s="36"/>
      <c r="CM1296" s="36"/>
      <c r="CN1296" s="36"/>
      <c r="CO1296" s="36"/>
      <c r="CP1296" s="36"/>
      <c r="CQ1296" s="36"/>
      <c r="CR1296" s="36"/>
      <c r="CS1296" s="36"/>
      <c r="CT1296" s="36"/>
      <c r="CU1296" s="36"/>
      <c r="CV1296" s="36"/>
      <c r="CW1296" s="36"/>
      <c r="CX1296" s="36"/>
      <c r="CY1296" s="36"/>
      <c r="CZ1296" s="36"/>
      <c r="DA1296" s="36"/>
      <c r="DB1296" s="36"/>
      <c r="DC1296" s="36"/>
      <c r="DD1296" s="36"/>
      <c r="DE1296" s="36"/>
      <c r="DF1296" s="36"/>
      <c r="DG1296" s="36"/>
    </row>
    <row r="1297" spans="2:111" x14ac:dyDescent="0.5">
      <c r="B1297" s="36"/>
      <c r="C1297" s="36"/>
      <c r="D1297" s="36"/>
      <c r="E1297" s="36"/>
      <c r="F1297" s="36"/>
      <c r="G1297" s="36"/>
      <c r="H1297" s="36"/>
      <c r="I1297" s="36"/>
      <c r="J1297" s="36"/>
      <c r="K1297" s="36"/>
      <c r="L1297" s="36"/>
      <c r="M1297" s="36"/>
      <c r="N1297" s="36"/>
      <c r="O1297" s="36"/>
      <c r="P1297" s="36"/>
      <c r="Q1297" s="36"/>
      <c r="R1297" s="36"/>
      <c r="S1297" s="36"/>
      <c r="T1297" s="36"/>
      <c r="U1297" s="36"/>
      <c r="V1297" s="36"/>
      <c r="W1297" s="36"/>
      <c r="X1297" s="36"/>
      <c r="Y1297" s="36"/>
      <c r="Z1297" s="36"/>
      <c r="AA1297" s="36"/>
      <c r="AB1297" s="36"/>
      <c r="AC1297" s="36"/>
      <c r="AD1297" s="36"/>
      <c r="AE1297" s="36"/>
      <c r="AF1297" s="36"/>
      <c r="AG1297" s="36"/>
      <c r="AH1297" s="36"/>
      <c r="AI1297" s="36"/>
      <c r="AJ1297" s="36"/>
      <c r="AK1297" s="36"/>
      <c r="AL1297" s="36"/>
      <c r="AM1297" s="36"/>
      <c r="AN1297" s="36"/>
      <c r="AO1297" s="36"/>
      <c r="AP1297" s="36"/>
      <c r="AQ1297" s="36"/>
      <c r="AR1297" s="36"/>
      <c r="AS1297" s="36"/>
      <c r="AT1297" s="36"/>
      <c r="AU1297" s="36"/>
      <c r="AV1297" s="36"/>
      <c r="AW1297" s="36"/>
      <c r="AX1297" s="36"/>
      <c r="AY1297" s="36"/>
      <c r="AZ1297" s="36"/>
      <c r="BA1297" s="36"/>
      <c r="BB1297" s="36"/>
      <c r="BC1297" s="36"/>
      <c r="BD1297" s="36"/>
      <c r="BE1297" s="36"/>
      <c r="BF1297" s="36"/>
      <c r="BG1297" s="36"/>
      <c r="BH1297" s="36"/>
      <c r="BI1297" s="36"/>
      <c r="BJ1297" s="36"/>
      <c r="BK1297" s="36"/>
      <c r="BL1297" s="36"/>
      <c r="BM1297" s="36"/>
      <c r="BN1297" s="36"/>
      <c r="BO1297" s="36"/>
      <c r="BP1297" s="36"/>
      <c r="BQ1297" s="36"/>
      <c r="BR1297" s="36"/>
      <c r="BS1297" s="36"/>
      <c r="BT1297" s="36"/>
      <c r="BU1297" s="36"/>
      <c r="BV1297" s="36"/>
      <c r="BW1297" s="36"/>
      <c r="BX1297" s="36"/>
      <c r="BY1297" s="36"/>
      <c r="BZ1297" s="36"/>
      <c r="CA1297" s="36"/>
      <c r="CB1297" s="36"/>
      <c r="CC1297" s="36"/>
      <c r="CD1297" s="36"/>
      <c r="CE1297" s="36"/>
      <c r="CF1297" s="36"/>
      <c r="CG1297" s="36"/>
      <c r="CH1297" s="36"/>
      <c r="CI1297" s="36"/>
      <c r="CJ1297" s="36"/>
      <c r="CK1297" s="36"/>
      <c r="CL1297" s="36"/>
      <c r="CM1297" s="36"/>
      <c r="CN1297" s="36"/>
      <c r="CO1297" s="36"/>
      <c r="CP1297" s="36"/>
      <c r="CQ1297" s="36"/>
      <c r="CR1297" s="36"/>
      <c r="CS1297" s="36"/>
      <c r="CT1297" s="36"/>
      <c r="CU1297" s="36"/>
      <c r="CV1297" s="36"/>
      <c r="CW1297" s="36"/>
      <c r="CX1297" s="36"/>
      <c r="CY1297" s="36"/>
      <c r="CZ1297" s="36"/>
      <c r="DA1297" s="36"/>
      <c r="DB1297" s="36"/>
      <c r="DC1297" s="36"/>
      <c r="DD1297" s="36"/>
      <c r="DE1297" s="36"/>
      <c r="DF1297" s="36"/>
      <c r="DG1297" s="36"/>
    </row>
    <row r="1298" spans="2:111" x14ac:dyDescent="0.5">
      <c r="B1298" s="36"/>
      <c r="C1298" s="36"/>
      <c r="D1298" s="36"/>
      <c r="E1298" s="36"/>
      <c r="F1298" s="36"/>
      <c r="G1298" s="36"/>
      <c r="H1298" s="36"/>
      <c r="I1298" s="36"/>
      <c r="J1298" s="36"/>
      <c r="K1298" s="36"/>
      <c r="L1298" s="36"/>
      <c r="M1298" s="36"/>
      <c r="N1298" s="36"/>
      <c r="O1298" s="36"/>
      <c r="P1298" s="36"/>
      <c r="Q1298" s="36"/>
      <c r="R1298" s="36"/>
      <c r="S1298" s="36"/>
      <c r="T1298" s="36"/>
      <c r="U1298" s="36"/>
      <c r="V1298" s="36"/>
      <c r="W1298" s="36"/>
      <c r="X1298" s="36"/>
      <c r="Y1298" s="36"/>
      <c r="Z1298" s="36"/>
      <c r="AA1298" s="36"/>
      <c r="AB1298" s="36"/>
      <c r="AC1298" s="36"/>
      <c r="AD1298" s="36"/>
      <c r="AE1298" s="36"/>
      <c r="AF1298" s="36"/>
      <c r="AG1298" s="36"/>
      <c r="AH1298" s="36"/>
      <c r="AI1298" s="36"/>
      <c r="AJ1298" s="36"/>
      <c r="AK1298" s="36"/>
      <c r="AL1298" s="36"/>
      <c r="AM1298" s="36"/>
      <c r="AN1298" s="36"/>
      <c r="AO1298" s="36"/>
      <c r="AP1298" s="36"/>
      <c r="AQ1298" s="36"/>
      <c r="AR1298" s="36"/>
      <c r="AS1298" s="36"/>
      <c r="AT1298" s="36"/>
      <c r="AU1298" s="36"/>
      <c r="AV1298" s="36"/>
      <c r="AW1298" s="36"/>
      <c r="AX1298" s="36"/>
      <c r="AY1298" s="36"/>
      <c r="AZ1298" s="36"/>
      <c r="BA1298" s="36"/>
      <c r="BB1298" s="36"/>
      <c r="BC1298" s="36"/>
      <c r="BD1298" s="36"/>
      <c r="BE1298" s="36"/>
      <c r="BF1298" s="36"/>
      <c r="BG1298" s="36"/>
      <c r="BH1298" s="36"/>
      <c r="BI1298" s="36"/>
      <c r="BJ1298" s="36"/>
      <c r="BK1298" s="36"/>
      <c r="BL1298" s="36"/>
      <c r="BM1298" s="36"/>
      <c r="BN1298" s="36"/>
      <c r="BO1298" s="36"/>
      <c r="BP1298" s="36"/>
      <c r="BQ1298" s="36"/>
      <c r="BR1298" s="36"/>
      <c r="BS1298" s="36"/>
      <c r="BT1298" s="36"/>
      <c r="BU1298" s="36"/>
      <c r="BV1298" s="36"/>
      <c r="BW1298" s="36"/>
      <c r="BX1298" s="36"/>
      <c r="BY1298" s="36"/>
      <c r="BZ1298" s="36"/>
      <c r="CA1298" s="36"/>
      <c r="CB1298" s="36"/>
      <c r="CC1298" s="36"/>
      <c r="CD1298" s="36"/>
      <c r="CE1298" s="36"/>
      <c r="CF1298" s="36"/>
      <c r="CG1298" s="36"/>
      <c r="CH1298" s="36"/>
      <c r="CI1298" s="36"/>
      <c r="CJ1298" s="36"/>
      <c r="CK1298" s="36"/>
      <c r="CL1298" s="36"/>
      <c r="CM1298" s="36"/>
      <c r="CN1298" s="36"/>
      <c r="CO1298" s="36"/>
      <c r="CP1298" s="36"/>
      <c r="CQ1298" s="36"/>
      <c r="CR1298" s="36"/>
      <c r="CS1298" s="36"/>
      <c r="CT1298" s="36"/>
      <c r="CU1298" s="36"/>
      <c r="CV1298" s="36"/>
      <c r="CW1298" s="36"/>
      <c r="CX1298" s="36"/>
      <c r="CY1298" s="36"/>
      <c r="CZ1298" s="36"/>
      <c r="DA1298" s="36"/>
      <c r="DB1298" s="36"/>
      <c r="DC1298" s="36"/>
      <c r="DD1298" s="36"/>
      <c r="DE1298" s="36"/>
      <c r="DF1298" s="36"/>
      <c r="DG1298" s="36"/>
    </row>
    <row r="1299" spans="2:111" x14ac:dyDescent="0.5">
      <c r="B1299" s="36"/>
      <c r="C1299" s="36"/>
      <c r="D1299" s="36"/>
      <c r="E1299" s="36"/>
      <c r="F1299" s="36"/>
      <c r="G1299" s="36"/>
      <c r="H1299" s="36"/>
      <c r="I1299" s="36"/>
      <c r="J1299" s="36"/>
      <c r="K1299" s="36"/>
      <c r="L1299" s="36"/>
      <c r="M1299" s="36"/>
      <c r="N1299" s="36"/>
      <c r="O1299" s="36"/>
      <c r="P1299" s="36"/>
      <c r="Q1299" s="36"/>
      <c r="R1299" s="36"/>
      <c r="S1299" s="36"/>
      <c r="T1299" s="36"/>
      <c r="U1299" s="36"/>
      <c r="V1299" s="36"/>
      <c r="W1299" s="36"/>
      <c r="X1299" s="36"/>
      <c r="Y1299" s="36"/>
      <c r="Z1299" s="36"/>
      <c r="AA1299" s="36"/>
      <c r="AB1299" s="36"/>
      <c r="AC1299" s="36"/>
      <c r="AD1299" s="36"/>
      <c r="AE1299" s="36"/>
      <c r="AF1299" s="36"/>
      <c r="AG1299" s="36"/>
      <c r="AH1299" s="36"/>
      <c r="AI1299" s="36"/>
      <c r="AJ1299" s="36"/>
      <c r="AK1299" s="36"/>
      <c r="AL1299" s="36"/>
      <c r="AM1299" s="36"/>
      <c r="AN1299" s="36"/>
      <c r="AO1299" s="36"/>
      <c r="AP1299" s="36"/>
      <c r="AQ1299" s="36"/>
      <c r="AR1299" s="36"/>
      <c r="AS1299" s="36"/>
      <c r="AT1299" s="36"/>
      <c r="AU1299" s="36"/>
      <c r="AV1299" s="36"/>
      <c r="AW1299" s="36"/>
      <c r="AX1299" s="36"/>
      <c r="AY1299" s="36"/>
      <c r="AZ1299" s="36"/>
      <c r="BA1299" s="36"/>
      <c r="BB1299" s="36"/>
      <c r="BC1299" s="36"/>
      <c r="BD1299" s="36"/>
      <c r="BE1299" s="36"/>
      <c r="BF1299" s="36"/>
      <c r="BG1299" s="36"/>
      <c r="BH1299" s="36"/>
      <c r="BI1299" s="36"/>
      <c r="BJ1299" s="36"/>
      <c r="BK1299" s="36"/>
      <c r="BL1299" s="36"/>
      <c r="BM1299" s="36"/>
      <c r="BN1299" s="36"/>
      <c r="BO1299" s="36"/>
      <c r="BP1299" s="36"/>
      <c r="BQ1299" s="36"/>
      <c r="BR1299" s="36"/>
      <c r="BS1299" s="36"/>
      <c r="BT1299" s="36"/>
      <c r="BU1299" s="36"/>
      <c r="BV1299" s="36"/>
      <c r="BW1299" s="36"/>
      <c r="BX1299" s="36"/>
      <c r="BY1299" s="36"/>
      <c r="BZ1299" s="36"/>
      <c r="CA1299" s="36"/>
      <c r="CB1299" s="36"/>
      <c r="CC1299" s="36"/>
      <c r="CD1299" s="36"/>
      <c r="CE1299" s="36"/>
      <c r="CF1299" s="36"/>
      <c r="CG1299" s="36"/>
      <c r="CH1299" s="36"/>
      <c r="CI1299" s="36"/>
      <c r="CJ1299" s="36"/>
      <c r="CK1299" s="36"/>
      <c r="CL1299" s="36"/>
      <c r="CM1299" s="36"/>
      <c r="CN1299" s="36"/>
      <c r="CO1299" s="36"/>
      <c r="CP1299" s="36"/>
      <c r="CQ1299" s="36"/>
      <c r="CR1299" s="36"/>
      <c r="CS1299" s="36"/>
      <c r="CT1299" s="36"/>
      <c r="CU1299" s="36"/>
      <c r="CV1299" s="36"/>
      <c r="CW1299" s="36"/>
      <c r="CX1299" s="36"/>
      <c r="CY1299" s="36"/>
      <c r="CZ1299" s="36"/>
      <c r="DA1299" s="36"/>
      <c r="DB1299" s="36"/>
      <c r="DC1299" s="36"/>
      <c r="DD1299" s="36"/>
      <c r="DE1299" s="36"/>
      <c r="DF1299" s="36"/>
      <c r="DG1299" s="36"/>
    </row>
    <row r="1300" spans="2:111" x14ac:dyDescent="0.5">
      <c r="B1300" s="36"/>
      <c r="C1300" s="36"/>
      <c r="D1300" s="36"/>
      <c r="E1300" s="36"/>
      <c r="F1300" s="36"/>
      <c r="G1300" s="36"/>
      <c r="H1300" s="36"/>
      <c r="I1300" s="36"/>
      <c r="J1300" s="36"/>
      <c r="K1300" s="36"/>
      <c r="L1300" s="36"/>
      <c r="M1300" s="36"/>
      <c r="N1300" s="36"/>
      <c r="O1300" s="36"/>
      <c r="P1300" s="36"/>
      <c r="Q1300" s="36"/>
      <c r="R1300" s="36"/>
      <c r="S1300" s="36"/>
      <c r="T1300" s="36"/>
      <c r="U1300" s="36"/>
      <c r="V1300" s="36"/>
      <c r="W1300" s="36"/>
      <c r="X1300" s="36"/>
      <c r="Y1300" s="36"/>
      <c r="Z1300" s="36"/>
      <c r="AA1300" s="36"/>
      <c r="AB1300" s="36"/>
      <c r="AC1300" s="36"/>
      <c r="AD1300" s="36"/>
      <c r="AE1300" s="36"/>
      <c r="AF1300" s="36"/>
      <c r="AG1300" s="36"/>
      <c r="AH1300" s="36"/>
      <c r="AI1300" s="36"/>
      <c r="AJ1300" s="36"/>
      <c r="AK1300" s="36"/>
      <c r="AL1300" s="36"/>
      <c r="AM1300" s="36"/>
      <c r="AN1300" s="36"/>
      <c r="AO1300" s="36"/>
      <c r="AP1300" s="36"/>
      <c r="AQ1300" s="36"/>
      <c r="AR1300" s="36"/>
      <c r="AS1300" s="36"/>
      <c r="AT1300" s="36"/>
      <c r="AU1300" s="36"/>
      <c r="AV1300" s="36"/>
      <c r="AW1300" s="36"/>
      <c r="AX1300" s="36"/>
      <c r="AY1300" s="36"/>
      <c r="AZ1300" s="36"/>
      <c r="BA1300" s="36"/>
      <c r="BB1300" s="36"/>
      <c r="BC1300" s="36"/>
      <c r="BD1300" s="36"/>
      <c r="BE1300" s="36"/>
      <c r="BF1300" s="36"/>
      <c r="BG1300" s="36"/>
      <c r="BH1300" s="36"/>
      <c r="BI1300" s="36"/>
      <c r="BJ1300" s="36"/>
      <c r="BK1300" s="36"/>
      <c r="BL1300" s="36"/>
      <c r="BM1300" s="36"/>
      <c r="BN1300" s="36"/>
      <c r="BO1300" s="36"/>
      <c r="BP1300" s="36"/>
      <c r="BQ1300" s="36"/>
      <c r="BR1300" s="36"/>
      <c r="BS1300" s="36"/>
      <c r="BT1300" s="36"/>
      <c r="BU1300" s="36"/>
      <c r="BV1300" s="36"/>
      <c r="BW1300" s="36"/>
      <c r="BX1300" s="36"/>
      <c r="BY1300" s="36"/>
      <c r="BZ1300" s="36"/>
      <c r="CA1300" s="36"/>
      <c r="CB1300" s="36"/>
      <c r="CC1300" s="36"/>
      <c r="CD1300" s="36"/>
      <c r="CE1300" s="36"/>
      <c r="CF1300" s="36"/>
      <c r="CG1300" s="36"/>
      <c r="CH1300" s="36"/>
      <c r="CI1300" s="36"/>
      <c r="CJ1300" s="36"/>
      <c r="CK1300" s="36"/>
      <c r="CL1300" s="36"/>
      <c r="CM1300" s="36"/>
      <c r="CN1300" s="36"/>
      <c r="CO1300" s="36"/>
      <c r="CP1300" s="36"/>
      <c r="CQ1300" s="36"/>
      <c r="CR1300" s="36"/>
      <c r="CS1300" s="36"/>
      <c r="CT1300" s="36"/>
      <c r="CU1300" s="36"/>
      <c r="CV1300" s="36"/>
      <c r="CW1300" s="36"/>
      <c r="CX1300" s="36"/>
      <c r="CY1300" s="36"/>
      <c r="CZ1300" s="36"/>
      <c r="DA1300" s="36"/>
      <c r="DB1300" s="36"/>
      <c r="DC1300" s="36"/>
      <c r="DD1300" s="36"/>
      <c r="DE1300" s="36"/>
      <c r="DF1300" s="36"/>
      <c r="DG1300" s="36"/>
    </row>
    <row r="1301" spans="2:111" x14ac:dyDescent="0.5">
      <c r="B1301" s="36"/>
      <c r="C1301" s="36"/>
      <c r="D1301" s="36"/>
      <c r="E1301" s="36"/>
      <c r="F1301" s="36"/>
      <c r="G1301" s="36"/>
      <c r="H1301" s="36"/>
      <c r="I1301" s="36"/>
      <c r="J1301" s="36"/>
      <c r="K1301" s="36"/>
      <c r="L1301" s="36"/>
      <c r="M1301" s="36"/>
      <c r="N1301" s="36"/>
      <c r="O1301" s="36"/>
      <c r="P1301" s="36"/>
      <c r="Q1301" s="36"/>
      <c r="R1301" s="36"/>
      <c r="S1301" s="36"/>
      <c r="T1301" s="36"/>
      <c r="U1301" s="36"/>
      <c r="V1301" s="36"/>
      <c r="W1301" s="36"/>
      <c r="X1301" s="36"/>
      <c r="Y1301" s="36"/>
      <c r="Z1301" s="36"/>
      <c r="AA1301" s="36"/>
      <c r="AB1301" s="36"/>
      <c r="AC1301" s="36"/>
      <c r="AD1301" s="36"/>
      <c r="AE1301" s="36"/>
      <c r="AF1301" s="36"/>
      <c r="AG1301" s="36"/>
      <c r="AH1301" s="36"/>
      <c r="AI1301" s="36"/>
      <c r="AJ1301" s="36"/>
      <c r="AK1301" s="36"/>
      <c r="AL1301" s="36"/>
      <c r="AM1301" s="36"/>
      <c r="AN1301" s="36"/>
      <c r="AO1301" s="36"/>
      <c r="AP1301" s="36"/>
      <c r="AQ1301" s="36"/>
      <c r="AR1301" s="36"/>
      <c r="AS1301" s="36"/>
      <c r="AT1301" s="36"/>
      <c r="AU1301" s="36"/>
      <c r="AV1301" s="36"/>
      <c r="AW1301" s="36"/>
      <c r="AX1301" s="36"/>
      <c r="AY1301" s="36"/>
      <c r="AZ1301" s="36"/>
      <c r="BA1301" s="36"/>
      <c r="BB1301" s="36"/>
      <c r="BC1301" s="36"/>
      <c r="BD1301" s="36"/>
      <c r="BE1301" s="36"/>
      <c r="BF1301" s="36"/>
      <c r="BG1301" s="36"/>
      <c r="BH1301" s="36"/>
      <c r="BI1301" s="36"/>
      <c r="BJ1301" s="36"/>
      <c r="BK1301" s="36"/>
      <c r="BL1301" s="36"/>
      <c r="BM1301" s="36"/>
      <c r="BN1301" s="36"/>
      <c r="BO1301" s="36"/>
      <c r="BP1301" s="36"/>
      <c r="BQ1301" s="36"/>
      <c r="BR1301" s="36"/>
      <c r="BS1301" s="36"/>
      <c r="BT1301" s="36"/>
      <c r="BU1301" s="36"/>
      <c r="BV1301" s="36"/>
      <c r="BW1301" s="36"/>
      <c r="BX1301" s="36"/>
      <c r="BY1301" s="36"/>
      <c r="BZ1301" s="36"/>
      <c r="CA1301" s="36"/>
      <c r="CB1301" s="36"/>
      <c r="CC1301" s="36"/>
      <c r="CD1301" s="36"/>
      <c r="CE1301" s="36"/>
      <c r="CF1301" s="36"/>
      <c r="CG1301" s="36"/>
      <c r="CH1301" s="36"/>
      <c r="CI1301" s="36"/>
      <c r="CJ1301" s="36"/>
      <c r="CK1301" s="36"/>
      <c r="CL1301" s="36"/>
      <c r="CM1301" s="36"/>
      <c r="CN1301" s="36"/>
      <c r="CO1301" s="36"/>
      <c r="CP1301" s="36"/>
      <c r="CQ1301" s="36"/>
      <c r="CR1301" s="36"/>
      <c r="CS1301" s="36"/>
      <c r="CT1301" s="36"/>
      <c r="CU1301" s="36"/>
      <c r="CV1301" s="36"/>
      <c r="CW1301" s="36"/>
      <c r="CX1301" s="36"/>
      <c r="CY1301" s="36"/>
      <c r="CZ1301" s="36"/>
      <c r="DA1301" s="36"/>
      <c r="DB1301" s="36"/>
      <c r="DC1301" s="36"/>
      <c r="DD1301" s="36"/>
      <c r="DE1301" s="36"/>
      <c r="DF1301" s="36"/>
      <c r="DG1301" s="36"/>
    </row>
    <row r="1302" spans="2:111" x14ac:dyDescent="0.5">
      <c r="B1302" s="36"/>
      <c r="C1302" s="36"/>
      <c r="D1302" s="36"/>
      <c r="E1302" s="36"/>
      <c r="F1302" s="36"/>
      <c r="G1302" s="36"/>
      <c r="H1302" s="36"/>
      <c r="I1302" s="36"/>
      <c r="J1302" s="36"/>
      <c r="K1302" s="36"/>
      <c r="L1302" s="36"/>
      <c r="M1302" s="36"/>
      <c r="N1302" s="36"/>
      <c r="O1302" s="36"/>
      <c r="P1302" s="36"/>
      <c r="Q1302" s="36"/>
      <c r="R1302" s="36"/>
      <c r="S1302" s="36"/>
      <c r="T1302" s="36"/>
      <c r="U1302" s="36"/>
      <c r="V1302" s="36"/>
      <c r="W1302" s="36"/>
      <c r="X1302" s="36"/>
      <c r="Y1302" s="36"/>
      <c r="Z1302" s="36"/>
      <c r="AA1302" s="36"/>
      <c r="AB1302" s="36"/>
      <c r="AC1302" s="36"/>
      <c r="AD1302" s="36"/>
      <c r="AE1302" s="36"/>
      <c r="AF1302" s="36"/>
      <c r="AG1302" s="36"/>
      <c r="AH1302" s="36"/>
      <c r="AI1302" s="36"/>
      <c r="AJ1302" s="36"/>
      <c r="AK1302" s="36"/>
      <c r="AL1302" s="36"/>
      <c r="AM1302" s="36"/>
      <c r="AN1302" s="36"/>
      <c r="AO1302" s="36"/>
      <c r="AP1302" s="36"/>
      <c r="AQ1302" s="36"/>
      <c r="AR1302" s="36"/>
      <c r="AS1302" s="36"/>
      <c r="AT1302" s="36"/>
      <c r="AU1302" s="36"/>
      <c r="AV1302" s="36"/>
      <c r="AW1302" s="36"/>
      <c r="AX1302" s="36"/>
      <c r="AY1302" s="36"/>
      <c r="AZ1302" s="36"/>
      <c r="BA1302" s="36"/>
      <c r="BB1302" s="36"/>
      <c r="BC1302" s="36"/>
      <c r="BD1302" s="36"/>
      <c r="BE1302" s="36"/>
      <c r="BF1302" s="36"/>
      <c r="BG1302" s="36"/>
      <c r="BH1302" s="36"/>
      <c r="BI1302" s="36"/>
      <c r="BJ1302" s="36"/>
      <c r="BK1302" s="36"/>
      <c r="BL1302" s="36"/>
      <c r="BM1302" s="36"/>
      <c r="BN1302" s="36"/>
      <c r="BO1302" s="36"/>
      <c r="BP1302" s="36"/>
      <c r="BQ1302" s="36"/>
      <c r="BR1302" s="36"/>
      <c r="BS1302" s="36"/>
      <c r="BT1302" s="36"/>
      <c r="BU1302" s="36"/>
      <c r="BV1302" s="36"/>
      <c r="BW1302" s="36"/>
      <c r="BX1302" s="36"/>
      <c r="BY1302" s="36"/>
      <c r="BZ1302" s="36"/>
      <c r="CA1302" s="36"/>
      <c r="CB1302" s="36"/>
      <c r="CC1302" s="36"/>
      <c r="CD1302" s="36"/>
      <c r="CE1302" s="36"/>
      <c r="CF1302" s="36"/>
      <c r="CG1302" s="36"/>
      <c r="CH1302" s="36"/>
      <c r="CI1302" s="36"/>
      <c r="CJ1302" s="36"/>
      <c r="CK1302" s="36"/>
      <c r="CL1302" s="36"/>
      <c r="CM1302" s="36"/>
      <c r="CN1302" s="36"/>
      <c r="CO1302" s="36"/>
      <c r="CP1302" s="36"/>
      <c r="CQ1302" s="36"/>
      <c r="CR1302" s="36"/>
      <c r="CS1302" s="36"/>
      <c r="CT1302" s="36"/>
      <c r="CU1302" s="36"/>
      <c r="CV1302" s="36"/>
      <c r="CW1302" s="36"/>
      <c r="CX1302" s="36"/>
      <c r="CY1302" s="36"/>
      <c r="CZ1302" s="36"/>
      <c r="DA1302" s="36"/>
      <c r="DB1302" s="36"/>
      <c r="DC1302" s="36"/>
      <c r="DD1302" s="36"/>
      <c r="DE1302" s="36"/>
      <c r="DF1302" s="36"/>
      <c r="DG1302" s="36"/>
    </row>
    <row r="1303" spans="2:111" x14ac:dyDescent="0.5">
      <c r="B1303" s="36"/>
      <c r="C1303" s="36"/>
      <c r="D1303" s="36"/>
      <c r="E1303" s="36"/>
      <c r="F1303" s="36"/>
      <c r="G1303" s="36"/>
      <c r="H1303" s="36"/>
      <c r="I1303" s="36"/>
      <c r="J1303" s="36"/>
      <c r="K1303" s="36"/>
      <c r="L1303" s="36"/>
      <c r="M1303" s="36"/>
      <c r="N1303" s="36"/>
      <c r="O1303" s="36"/>
      <c r="P1303" s="36"/>
      <c r="Q1303" s="36"/>
      <c r="R1303" s="36"/>
      <c r="S1303" s="36"/>
      <c r="T1303" s="36"/>
      <c r="U1303" s="36"/>
      <c r="V1303" s="36"/>
      <c r="W1303" s="36"/>
      <c r="X1303" s="36"/>
      <c r="Y1303" s="36"/>
      <c r="Z1303" s="36"/>
      <c r="AA1303" s="36"/>
      <c r="AB1303" s="36"/>
      <c r="AC1303" s="36"/>
      <c r="AD1303" s="36"/>
      <c r="AE1303" s="36"/>
      <c r="AF1303" s="36"/>
      <c r="AG1303" s="36"/>
      <c r="AH1303" s="36"/>
      <c r="AI1303" s="36"/>
      <c r="AJ1303" s="36"/>
      <c r="AK1303" s="36"/>
      <c r="AL1303" s="36"/>
      <c r="AM1303" s="36"/>
      <c r="AN1303" s="36"/>
      <c r="AO1303" s="36"/>
      <c r="AP1303" s="36"/>
      <c r="AQ1303" s="36"/>
      <c r="AR1303" s="36"/>
      <c r="AS1303" s="36"/>
      <c r="AT1303" s="36"/>
      <c r="AU1303" s="36"/>
      <c r="AV1303" s="36"/>
      <c r="AW1303" s="36"/>
      <c r="AX1303" s="36"/>
      <c r="AY1303" s="36"/>
      <c r="AZ1303" s="36"/>
      <c r="BA1303" s="36"/>
      <c r="BB1303" s="36"/>
      <c r="BC1303" s="36"/>
      <c r="BD1303" s="36"/>
      <c r="BE1303" s="36"/>
      <c r="BF1303" s="36"/>
      <c r="BG1303" s="36"/>
      <c r="BH1303" s="36"/>
      <c r="BI1303" s="36"/>
      <c r="BJ1303" s="36"/>
      <c r="BK1303" s="36"/>
      <c r="BL1303" s="36"/>
      <c r="BM1303" s="36"/>
      <c r="BN1303" s="36"/>
      <c r="BO1303" s="36"/>
      <c r="BP1303" s="36"/>
      <c r="BQ1303" s="36"/>
      <c r="BR1303" s="36"/>
      <c r="BS1303" s="36"/>
      <c r="BT1303" s="36"/>
      <c r="BU1303" s="36"/>
      <c r="BV1303" s="36"/>
      <c r="BW1303" s="36"/>
      <c r="BX1303" s="36"/>
      <c r="BY1303" s="36"/>
      <c r="BZ1303" s="36"/>
      <c r="CA1303" s="36"/>
      <c r="CB1303" s="36"/>
      <c r="CC1303" s="36"/>
      <c r="CD1303" s="36"/>
      <c r="CE1303" s="36"/>
      <c r="CF1303" s="36"/>
      <c r="CG1303" s="36"/>
      <c r="CH1303" s="36"/>
      <c r="CI1303" s="36"/>
      <c r="CJ1303" s="36"/>
      <c r="CK1303" s="36"/>
      <c r="CL1303" s="36"/>
      <c r="CM1303" s="36"/>
      <c r="CN1303" s="36"/>
      <c r="CO1303" s="36"/>
      <c r="CP1303" s="36"/>
      <c r="CQ1303" s="36"/>
      <c r="CR1303" s="36"/>
      <c r="CS1303" s="36"/>
      <c r="CT1303" s="36"/>
      <c r="CU1303" s="36"/>
      <c r="CV1303" s="36"/>
      <c r="CW1303" s="36"/>
      <c r="CX1303" s="36"/>
      <c r="CY1303" s="36"/>
      <c r="CZ1303" s="36"/>
      <c r="DA1303" s="36"/>
      <c r="DB1303" s="36"/>
      <c r="DC1303" s="36"/>
      <c r="DD1303" s="36"/>
      <c r="DE1303" s="36"/>
      <c r="DF1303" s="36"/>
      <c r="DG1303" s="36"/>
    </row>
    <row r="1304" spans="2:111" x14ac:dyDescent="0.5">
      <c r="B1304" s="36"/>
      <c r="C1304" s="36"/>
      <c r="D1304" s="36"/>
      <c r="E1304" s="36"/>
      <c r="F1304" s="36"/>
      <c r="G1304" s="36"/>
      <c r="H1304" s="36"/>
      <c r="I1304" s="36"/>
      <c r="J1304" s="36"/>
      <c r="K1304" s="36"/>
      <c r="L1304" s="36"/>
      <c r="M1304" s="36"/>
      <c r="N1304" s="36"/>
      <c r="O1304" s="36"/>
      <c r="P1304" s="36"/>
      <c r="Q1304" s="36"/>
      <c r="R1304" s="36"/>
      <c r="S1304" s="36"/>
      <c r="T1304" s="36"/>
      <c r="U1304" s="36"/>
      <c r="V1304" s="36"/>
      <c r="W1304" s="36"/>
      <c r="X1304" s="36"/>
      <c r="Y1304" s="36"/>
      <c r="Z1304" s="36"/>
      <c r="AA1304" s="36"/>
      <c r="AB1304" s="36"/>
      <c r="AC1304" s="36"/>
      <c r="AD1304" s="36"/>
      <c r="AE1304" s="36"/>
      <c r="AF1304" s="36"/>
      <c r="AG1304" s="36"/>
      <c r="AH1304" s="36"/>
      <c r="AI1304" s="36"/>
      <c r="AJ1304" s="36"/>
      <c r="AK1304" s="36"/>
      <c r="AL1304" s="36"/>
      <c r="AM1304" s="36"/>
      <c r="AN1304" s="36"/>
      <c r="AO1304" s="36"/>
      <c r="AP1304" s="36"/>
      <c r="AQ1304" s="36"/>
      <c r="AR1304" s="36"/>
      <c r="AS1304" s="36"/>
      <c r="AT1304" s="36"/>
      <c r="AU1304" s="36"/>
      <c r="AV1304" s="36"/>
      <c r="AW1304" s="36"/>
      <c r="AX1304" s="36"/>
      <c r="AY1304" s="36"/>
      <c r="AZ1304" s="36"/>
      <c r="BA1304" s="36"/>
      <c r="BB1304" s="36"/>
      <c r="BC1304" s="36"/>
      <c r="BD1304" s="36"/>
      <c r="BE1304" s="36"/>
      <c r="BF1304" s="36"/>
      <c r="BG1304" s="36"/>
      <c r="BH1304" s="36"/>
      <c r="BI1304" s="36"/>
      <c r="BJ1304" s="36"/>
      <c r="BK1304" s="36"/>
      <c r="BL1304" s="36"/>
      <c r="BM1304" s="36"/>
      <c r="BN1304" s="36"/>
      <c r="BO1304" s="36"/>
      <c r="BP1304" s="36"/>
      <c r="BQ1304" s="36"/>
      <c r="BR1304" s="36"/>
      <c r="BS1304" s="36"/>
      <c r="BT1304" s="36"/>
      <c r="BU1304" s="36"/>
      <c r="BV1304" s="36"/>
      <c r="BW1304" s="36"/>
      <c r="BX1304" s="36"/>
      <c r="BY1304" s="36"/>
      <c r="BZ1304" s="36"/>
      <c r="CA1304" s="36"/>
      <c r="CB1304" s="36"/>
      <c r="CC1304" s="36"/>
      <c r="CD1304" s="36"/>
      <c r="CE1304" s="36"/>
      <c r="CF1304" s="36"/>
      <c r="CG1304" s="36"/>
      <c r="CH1304" s="36"/>
      <c r="CI1304" s="36"/>
      <c r="CJ1304" s="36"/>
      <c r="CK1304" s="36"/>
      <c r="CL1304" s="36"/>
      <c r="CM1304" s="36"/>
      <c r="CN1304" s="36"/>
      <c r="CO1304" s="36"/>
      <c r="CP1304" s="36"/>
      <c r="CQ1304" s="36"/>
      <c r="CR1304" s="36"/>
      <c r="CS1304" s="36"/>
      <c r="CT1304" s="36"/>
      <c r="CU1304" s="36"/>
      <c r="CV1304" s="36"/>
      <c r="CW1304" s="36"/>
      <c r="CX1304" s="36"/>
      <c r="CY1304" s="36"/>
      <c r="CZ1304" s="36"/>
      <c r="DA1304" s="36"/>
      <c r="DB1304" s="36"/>
      <c r="DC1304" s="36"/>
      <c r="DD1304" s="36"/>
      <c r="DE1304" s="36"/>
      <c r="DF1304" s="36"/>
      <c r="DG1304" s="36"/>
    </row>
    <row r="1305" spans="2:111" x14ac:dyDescent="0.5">
      <c r="B1305" s="36"/>
      <c r="C1305" s="36"/>
      <c r="D1305" s="36"/>
      <c r="E1305" s="36"/>
      <c r="F1305" s="36"/>
      <c r="G1305" s="36"/>
      <c r="H1305" s="36"/>
      <c r="I1305" s="36"/>
      <c r="J1305" s="36"/>
      <c r="K1305" s="36"/>
      <c r="L1305" s="36"/>
      <c r="M1305" s="36"/>
      <c r="N1305" s="36"/>
      <c r="O1305" s="36"/>
      <c r="P1305" s="36"/>
      <c r="Q1305" s="36"/>
      <c r="R1305" s="36"/>
      <c r="S1305" s="36"/>
      <c r="T1305" s="36"/>
      <c r="U1305" s="36"/>
      <c r="V1305" s="36"/>
      <c r="W1305" s="36"/>
      <c r="X1305" s="36"/>
      <c r="Y1305" s="36"/>
      <c r="Z1305" s="36"/>
      <c r="AA1305" s="36"/>
      <c r="AB1305" s="36"/>
      <c r="AC1305" s="36"/>
      <c r="AD1305" s="36"/>
      <c r="AE1305" s="36"/>
      <c r="AF1305" s="36"/>
      <c r="AG1305" s="36"/>
      <c r="AH1305" s="36"/>
      <c r="AI1305" s="36"/>
      <c r="AJ1305" s="36"/>
      <c r="AK1305" s="36"/>
      <c r="AL1305" s="36"/>
      <c r="AM1305" s="36"/>
      <c r="AN1305" s="36"/>
      <c r="AO1305" s="36"/>
      <c r="AP1305" s="36"/>
      <c r="AQ1305" s="36"/>
      <c r="AR1305" s="36"/>
      <c r="AS1305" s="36"/>
      <c r="AT1305" s="36"/>
      <c r="AU1305" s="36"/>
      <c r="AV1305" s="36"/>
      <c r="AW1305" s="36"/>
      <c r="AX1305" s="36"/>
      <c r="AY1305" s="36"/>
      <c r="AZ1305" s="36"/>
      <c r="BA1305" s="36"/>
      <c r="BB1305" s="36"/>
      <c r="BC1305" s="36"/>
      <c r="BD1305" s="36"/>
      <c r="BE1305" s="36"/>
      <c r="BF1305" s="36"/>
      <c r="BG1305" s="36"/>
      <c r="BH1305" s="36"/>
      <c r="BI1305" s="36"/>
      <c r="BJ1305" s="36"/>
      <c r="BK1305" s="36"/>
      <c r="BL1305" s="36"/>
      <c r="BM1305" s="36"/>
      <c r="BN1305" s="36"/>
      <c r="BO1305" s="36"/>
      <c r="BP1305" s="36"/>
      <c r="BQ1305" s="36"/>
      <c r="BR1305" s="36"/>
      <c r="BS1305" s="36"/>
      <c r="BT1305" s="36"/>
      <c r="BU1305" s="36"/>
      <c r="BV1305" s="36"/>
      <c r="BW1305" s="36"/>
      <c r="BX1305" s="36"/>
      <c r="BY1305" s="36"/>
      <c r="BZ1305" s="36"/>
      <c r="CA1305" s="36"/>
      <c r="CB1305" s="36"/>
      <c r="CC1305" s="36"/>
      <c r="CD1305" s="36"/>
      <c r="CE1305" s="36"/>
      <c r="CF1305" s="36"/>
      <c r="CG1305" s="36"/>
      <c r="CH1305" s="36"/>
      <c r="CI1305" s="36"/>
      <c r="CJ1305" s="36"/>
      <c r="CK1305" s="36"/>
      <c r="CL1305" s="36"/>
      <c r="CM1305" s="36"/>
      <c r="CN1305" s="36"/>
      <c r="CO1305" s="36"/>
      <c r="CP1305" s="36"/>
      <c r="CQ1305" s="36"/>
      <c r="CR1305" s="36"/>
      <c r="CS1305" s="36"/>
      <c r="CT1305" s="36"/>
      <c r="CU1305" s="36"/>
      <c r="CV1305" s="36"/>
      <c r="CW1305" s="36"/>
      <c r="CX1305" s="36"/>
      <c r="CY1305" s="36"/>
      <c r="CZ1305" s="36"/>
      <c r="DA1305" s="36"/>
      <c r="DB1305" s="36"/>
      <c r="DC1305" s="36"/>
      <c r="DD1305" s="36"/>
      <c r="DE1305" s="36"/>
      <c r="DF1305" s="36"/>
      <c r="DG1305" s="36"/>
    </row>
    <row r="1306" spans="2:111" x14ac:dyDescent="0.5">
      <c r="B1306" s="36"/>
      <c r="C1306" s="36"/>
      <c r="D1306" s="36"/>
      <c r="E1306" s="36"/>
      <c r="F1306" s="36"/>
      <c r="G1306" s="36"/>
      <c r="H1306" s="36"/>
      <c r="I1306" s="36"/>
      <c r="J1306" s="36"/>
      <c r="K1306" s="36"/>
      <c r="L1306" s="36"/>
      <c r="M1306" s="36"/>
      <c r="N1306" s="36"/>
      <c r="O1306" s="36"/>
      <c r="P1306" s="36"/>
      <c r="Q1306" s="36"/>
      <c r="R1306" s="36"/>
      <c r="S1306" s="36"/>
      <c r="T1306" s="36"/>
      <c r="U1306" s="36"/>
      <c r="V1306" s="36"/>
      <c r="W1306" s="36"/>
      <c r="X1306" s="36"/>
      <c r="Y1306" s="36"/>
      <c r="Z1306" s="36"/>
      <c r="AA1306" s="36"/>
      <c r="AB1306" s="36"/>
      <c r="AC1306" s="36"/>
      <c r="AD1306" s="36"/>
      <c r="AE1306" s="36"/>
      <c r="AF1306" s="36"/>
      <c r="AG1306" s="36"/>
      <c r="AH1306" s="36"/>
      <c r="AI1306" s="36"/>
      <c r="AJ1306" s="36"/>
      <c r="AK1306" s="36"/>
      <c r="AL1306" s="36"/>
      <c r="AM1306" s="36"/>
      <c r="AN1306" s="36"/>
      <c r="AO1306" s="36"/>
      <c r="AP1306" s="36"/>
      <c r="AQ1306" s="36"/>
      <c r="AR1306" s="36"/>
      <c r="AS1306" s="36"/>
      <c r="AT1306" s="36"/>
      <c r="AU1306" s="36"/>
      <c r="AV1306" s="36"/>
      <c r="AW1306" s="36"/>
      <c r="AX1306" s="36"/>
      <c r="AY1306" s="36"/>
      <c r="AZ1306" s="36"/>
      <c r="BA1306" s="36"/>
      <c r="BB1306" s="36"/>
      <c r="BC1306" s="36"/>
      <c r="BD1306" s="36"/>
      <c r="BE1306" s="36"/>
      <c r="BF1306" s="36"/>
      <c r="BG1306" s="36"/>
      <c r="BH1306" s="36"/>
      <c r="BI1306" s="36"/>
      <c r="BJ1306" s="36"/>
      <c r="BK1306" s="36"/>
      <c r="BL1306" s="36"/>
      <c r="BM1306" s="36"/>
      <c r="BN1306" s="36"/>
      <c r="BO1306" s="36"/>
      <c r="BP1306" s="36"/>
      <c r="BQ1306" s="36"/>
      <c r="BR1306" s="36"/>
      <c r="BS1306" s="36"/>
      <c r="BT1306" s="36"/>
      <c r="BU1306" s="36"/>
      <c r="BV1306" s="36"/>
      <c r="BW1306" s="36"/>
      <c r="BX1306" s="36"/>
      <c r="BY1306" s="36"/>
      <c r="BZ1306" s="36"/>
      <c r="CA1306" s="36"/>
      <c r="CB1306" s="36"/>
      <c r="CC1306" s="36"/>
      <c r="CD1306" s="36"/>
      <c r="CE1306" s="36"/>
      <c r="CF1306" s="36"/>
      <c r="CG1306" s="36"/>
      <c r="CH1306" s="36"/>
      <c r="CI1306" s="36"/>
      <c r="CJ1306" s="36"/>
      <c r="CK1306" s="36"/>
      <c r="CL1306" s="36"/>
      <c r="CM1306" s="36"/>
      <c r="CN1306" s="36"/>
      <c r="CO1306" s="36"/>
      <c r="CP1306" s="36"/>
      <c r="CQ1306" s="36"/>
      <c r="CR1306" s="36"/>
      <c r="CS1306" s="36"/>
      <c r="CT1306" s="36"/>
      <c r="CU1306" s="36"/>
      <c r="CV1306" s="36"/>
      <c r="CW1306" s="36"/>
      <c r="CX1306" s="36"/>
      <c r="CY1306" s="36"/>
      <c r="CZ1306" s="36"/>
      <c r="DA1306" s="36"/>
      <c r="DB1306" s="36"/>
      <c r="DC1306" s="36"/>
      <c r="DD1306" s="36"/>
      <c r="DE1306" s="36"/>
      <c r="DF1306" s="36"/>
      <c r="DG1306" s="36"/>
    </row>
    <row r="1307" spans="2:111" x14ac:dyDescent="0.5">
      <c r="B1307" s="36"/>
      <c r="C1307" s="36"/>
      <c r="D1307" s="36"/>
      <c r="E1307" s="36"/>
      <c r="F1307" s="36"/>
      <c r="G1307" s="36"/>
      <c r="H1307" s="36"/>
      <c r="I1307" s="36"/>
      <c r="J1307" s="36"/>
      <c r="K1307" s="36"/>
      <c r="L1307" s="36"/>
      <c r="M1307" s="36"/>
      <c r="N1307" s="36"/>
      <c r="O1307" s="36"/>
      <c r="P1307" s="36"/>
      <c r="Q1307" s="36"/>
      <c r="R1307" s="36"/>
      <c r="S1307" s="36"/>
      <c r="T1307" s="36"/>
      <c r="U1307" s="36"/>
      <c r="V1307" s="36"/>
      <c r="W1307" s="36"/>
      <c r="X1307" s="36"/>
      <c r="Y1307" s="36"/>
      <c r="Z1307" s="36"/>
      <c r="AA1307" s="36"/>
      <c r="AB1307" s="36"/>
      <c r="AC1307" s="36"/>
      <c r="AD1307" s="36"/>
      <c r="AE1307" s="36"/>
      <c r="AF1307" s="36"/>
      <c r="AG1307" s="36"/>
      <c r="AH1307" s="36"/>
      <c r="AI1307" s="36"/>
      <c r="AJ1307" s="36"/>
      <c r="AK1307" s="36"/>
      <c r="AL1307" s="36"/>
      <c r="AM1307" s="36"/>
      <c r="AN1307" s="36"/>
      <c r="AO1307" s="36"/>
      <c r="AP1307" s="36"/>
      <c r="AQ1307" s="36"/>
      <c r="AR1307" s="36"/>
      <c r="AS1307" s="36"/>
      <c r="AT1307" s="36"/>
      <c r="AU1307" s="36"/>
      <c r="AV1307" s="36"/>
      <c r="AW1307" s="36"/>
      <c r="AX1307" s="36"/>
      <c r="AY1307" s="36"/>
      <c r="AZ1307" s="36"/>
      <c r="BA1307" s="36"/>
      <c r="BB1307" s="36"/>
      <c r="BC1307" s="36"/>
      <c r="BD1307" s="36"/>
      <c r="BE1307" s="36"/>
      <c r="BF1307" s="36"/>
      <c r="BG1307" s="36"/>
      <c r="BH1307" s="36"/>
      <c r="BI1307" s="36"/>
      <c r="BJ1307" s="36"/>
      <c r="BK1307" s="36"/>
      <c r="BL1307" s="36"/>
      <c r="BM1307" s="36"/>
      <c r="BN1307" s="36"/>
      <c r="BO1307" s="36"/>
      <c r="BP1307" s="36"/>
      <c r="BQ1307" s="36"/>
      <c r="BR1307" s="36"/>
      <c r="BS1307" s="36"/>
      <c r="BT1307" s="36"/>
      <c r="BU1307" s="36"/>
      <c r="BV1307" s="36"/>
      <c r="BW1307" s="36"/>
      <c r="BX1307" s="36"/>
      <c r="BY1307" s="36"/>
      <c r="BZ1307" s="36"/>
      <c r="CA1307" s="36"/>
      <c r="CB1307" s="36"/>
      <c r="CC1307" s="36"/>
      <c r="CD1307" s="36"/>
      <c r="CE1307" s="36"/>
      <c r="CF1307" s="36"/>
      <c r="CG1307" s="36"/>
      <c r="CH1307" s="36"/>
      <c r="CI1307" s="36"/>
      <c r="CJ1307" s="36"/>
      <c r="CK1307" s="36"/>
      <c r="CL1307" s="36"/>
      <c r="CM1307" s="36"/>
      <c r="CN1307" s="36"/>
      <c r="CO1307" s="36"/>
      <c r="CP1307" s="36"/>
      <c r="CQ1307" s="36"/>
      <c r="CR1307" s="36"/>
      <c r="CS1307" s="36"/>
      <c r="CT1307" s="36"/>
      <c r="CU1307" s="36"/>
      <c r="CV1307" s="36"/>
      <c r="CW1307" s="36"/>
      <c r="CX1307" s="36"/>
      <c r="CY1307" s="36"/>
      <c r="CZ1307" s="36"/>
      <c r="DA1307" s="36"/>
      <c r="DB1307" s="36"/>
      <c r="DC1307" s="36"/>
      <c r="DD1307" s="36"/>
      <c r="DE1307" s="36"/>
      <c r="DF1307" s="36"/>
      <c r="DG1307" s="36"/>
    </row>
    <row r="1308" spans="2:111" x14ac:dyDescent="0.5">
      <c r="B1308" s="36"/>
      <c r="C1308" s="36"/>
      <c r="D1308" s="36"/>
      <c r="E1308" s="36"/>
      <c r="F1308" s="36"/>
      <c r="G1308" s="36"/>
      <c r="H1308" s="36"/>
      <c r="I1308" s="36"/>
      <c r="J1308" s="36"/>
      <c r="K1308" s="36"/>
      <c r="L1308" s="36"/>
      <c r="M1308" s="36"/>
      <c r="N1308" s="36"/>
      <c r="O1308" s="36"/>
      <c r="P1308" s="36"/>
      <c r="Q1308" s="36"/>
      <c r="R1308" s="36"/>
      <c r="S1308" s="36"/>
      <c r="T1308" s="36"/>
      <c r="U1308" s="36"/>
      <c r="V1308" s="36"/>
      <c r="W1308" s="36"/>
      <c r="X1308" s="36"/>
      <c r="Y1308" s="36"/>
      <c r="Z1308" s="36"/>
      <c r="AA1308" s="36"/>
      <c r="AB1308" s="36"/>
      <c r="AC1308" s="36"/>
      <c r="AD1308" s="36"/>
      <c r="AE1308" s="36"/>
      <c r="AF1308" s="36"/>
      <c r="AG1308" s="36"/>
      <c r="AH1308" s="36"/>
      <c r="AI1308" s="36"/>
      <c r="AJ1308" s="36"/>
      <c r="AK1308" s="36"/>
      <c r="AL1308" s="36"/>
      <c r="AM1308" s="36"/>
      <c r="AN1308" s="36"/>
      <c r="AO1308" s="36"/>
      <c r="AP1308" s="36"/>
      <c r="AQ1308" s="36"/>
      <c r="AR1308" s="36"/>
      <c r="AS1308" s="36"/>
      <c r="AT1308" s="36"/>
      <c r="AU1308" s="36"/>
      <c r="AV1308" s="36"/>
      <c r="AW1308" s="36"/>
      <c r="AX1308" s="36"/>
      <c r="AY1308" s="36"/>
      <c r="AZ1308" s="36"/>
      <c r="BA1308" s="36"/>
      <c r="BB1308" s="36"/>
      <c r="BC1308" s="36"/>
      <c r="BD1308" s="36"/>
      <c r="BE1308" s="36"/>
      <c r="BF1308" s="36"/>
      <c r="BG1308" s="36"/>
      <c r="BH1308" s="36"/>
      <c r="BI1308" s="36"/>
      <c r="BJ1308" s="36"/>
      <c r="BK1308" s="36"/>
      <c r="BL1308" s="36"/>
      <c r="BM1308" s="36"/>
      <c r="BN1308" s="36"/>
      <c r="BO1308" s="36"/>
      <c r="BP1308" s="36"/>
      <c r="BQ1308" s="36"/>
      <c r="BR1308" s="36"/>
      <c r="BS1308" s="36"/>
      <c r="BT1308" s="36"/>
      <c r="BU1308" s="36"/>
      <c r="BV1308" s="36"/>
      <c r="BW1308" s="36"/>
      <c r="BX1308" s="36"/>
      <c r="BY1308" s="36"/>
      <c r="BZ1308" s="36"/>
      <c r="CA1308" s="36"/>
      <c r="CB1308" s="36"/>
      <c r="CC1308" s="36"/>
      <c r="CD1308" s="36"/>
      <c r="CE1308" s="36"/>
      <c r="CF1308" s="36"/>
      <c r="CG1308" s="36"/>
      <c r="CH1308" s="36"/>
      <c r="CI1308" s="36"/>
      <c r="CJ1308" s="36"/>
      <c r="CK1308" s="36"/>
      <c r="CL1308" s="36"/>
      <c r="CM1308" s="36"/>
      <c r="CN1308" s="36"/>
      <c r="CO1308" s="36"/>
      <c r="CP1308" s="36"/>
      <c r="CQ1308" s="36"/>
      <c r="CR1308" s="36"/>
      <c r="CS1308" s="36"/>
      <c r="CT1308" s="36"/>
      <c r="CU1308" s="36"/>
      <c r="CV1308" s="36"/>
      <c r="CW1308" s="36"/>
      <c r="CX1308" s="36"/>
      <c r="CY1308" s="36"/>
      <c r="CZ1308" s="36"/>
      <c r="DA1308" s="36"/>
      <c r="DB1308" s="36"/>
      <c r="DC1308" s="36"/>
      <c r="DD1308" s="36"/>
      <c r="DE1308" s="36"/>
      <c r="DF1308" s="36"/>
      <c r="DG1308" s="36"/>
    </row>
    <row r="1309" spans="2:111" x14ac:dyDescent="0.5">
      <c r="B1309" s="36"/>
      <c r="C1309" s="36"/>
      <c r="D1309" s="36"/>
      <c r="E1309" s="36"/>
      <c r="F1309" s="36"/>
      <c r="G1309" s="36"/>
      <c r="H1309" s="36"/>
      <c r="I1309" s="36"/>
      <c r="J1309" s="36"/>
      <c r="K1309" s="36"/>
      <c r="L1309" s="36"/>
      <c r="M1309" s="36"/>
      <c r="N1309" s="36"/>
      <c r="O1309" s="36"/>
      <c r="P1309" s="36"/>
      <c r="Q1309" s="36"/>
      <c r="R1309" s="36"/>
      <c r="S1309" s="36"/>
      <c r="T1309" s="36"/>
      <c r="U1309" s="36"/>
      <c r="V1309" s="36"/>
      <c r="W1309" s="36"/>
      <c r="X1309" s="36"/>
      <c r="Y1309" s="36"/>
      <c r="Z1309" s="36"/>
      <c r="AA1309" s="36"/>
      <c r="AB1309" s="36"/>
      <c r="AC1309" s="36"/>
      <c r="AD1309" s="36"/>
      <c r="AE1309" s="36"/>
      <c r="AF1309" s="36"/>
      <c r="AG1309" s="36"/>
      <c r="AH1309" s="36"/>
      <c r="AI1309" s="36"/>
      <c r="AJ1309" s="36"/>
      <c r="AK1309" s="36"/>
      <c r="AL1309" s="36"/>
      <c r="AM1309" s="36"/>
      <c r="AN1309" s="36"/>
      <c r="AO1309" s="36"/>
      <c r="AP1309" s="36"/>
      <c r="AQ1309" s="36"/>
      <c r="AR1309" s="36"/>
      <c r="AS1309" s="36"/>
      <c r="AT1309" s="36"/>
      <c r="AU1309" s="36"/>
      <c r="AV1309" s="36"/>
      <c r="AW1309" s="36"/>
      <c r="AX1309" s="36"/>
      <c r="AY1309" s="36"/>
      <c r="AZ1309" s="36"/>
      <c r="BA1309" s="36"/>
      <c r="BB1309" s="36"/>
      <c r="BC1309" s="36"/>
      <c r="BD1309" s="36"/>
      <c r="BE1309" s="36"/>
      <c r="BF1309" s="36"/>
      <c r="BG1309" s="36"/>
      <c r="BH1309" s="36"/>
      <c r="BI1309" s="36"/>
      <c r="BJ1309" s="36"/>
      <c r="BK1309" s="36"/>
      <c r="BL1309" s="36"/>
      <c r="BM1309" s="36"/>
      <c r="BN1309" s="36"/>
      <c r="BO1309" s="36"/>
      <c r="BP1309" s="36"/>
      <c r="BQ1309" s="36"/>
      <c r="BR1309" s="36"/>
      <c r="BS1309" s="36"/>
      <c r="BT1309" s="36"/>
      <c r="BU1309" s="36"/>
      <c r="BV1309" s="36"/>
      <c r="BW1309" s="36"/>
      <c r="BX1309" s="36"/>
      <c r="BY1309" s="36"/>
      <c r="BZ1309" s="36"/>
      <c r="CA1309" s="36"/>
      <c r="CB1309" s="36"/>
      <c r="CC1309" s="36"/>
      <c r="CD1309" s="36"/>
      <c r="CE1309" s="36"/>
      <c r="CF1309" s="36"/>
      <c r="CG1309" s="36"/>
      <c r="CH1309" s="36"/>
      <c r="CI1309" s="36"/>
      <c r="CJ1309" s="36"/>
      <c r="CK1309" s="36"/>
      <c r="CL1309" s="36"/>
      <c r="CM1309" s="36"/>
      <c r="CN1309" s="36"/>
      <c r="CO1309" s="36"/>
      <c r="CP1309" s="36"/>
      <c r="CQ1309" s="36"/>
      <c r="CR1309" s="36"/>
      <c r="CS1309" s="36"/>
      <c r="CT1309" s="36"/>
      <c r="CU1309" s="36"/>
      <c r="CV1309" s="36"/>
      <c r="CW1309" s="36"/>
      <c r="CX1309" s="36"/>
      <c r="CY1309" s="36"/>
      <c r="CZ1309" s="36"/>
      <c r="DA1309" s="36"/>
      <c r="DB1309" s="36"/>
      <c r="DC1309" s="36"/>
      <c r="DD1309" s="36"/>
      <c r="DE1309" s="36"/>
      <c r="DF1309" s="36"/>
      <c r="DG1309" s="36"/>
    </row>
    <row r="1310" spans="2:111" x14ac:dyDescent="0.5">
      <c r="B1310" s="36"/>
      <c r="C1310" s="36"/>
      <c r="D1310" s="36"/>
      <c r="E1310" s="36"/>
      <c r="F1310" s="36"/>
      <c r="G1310" s="36"/>
      <c r="H1310" s="36"/>
      <c r="I1310" s="36"/>
      <c r="J1310" s="36"/>
      <c r="K1310" s="36"/>
      <c r="L1310" s="36"/>
      <c r="M1310" s="36"/>
      <c r="N1310" s="36"/>
      <c r="O1310" s="36"/>
      <c r="P1310" s="36"/>
      <c r="Q1310" s="36"/>
      <c r="R1310" s="36"/>
      <c r="S1310" s="36"/>
      <c r="T1310" s="36"/>
      <c r="U1310" s="36"/>
      <c r="V1310" s="36"/>
      <c r="W1310" s="36"/>
      <c r="X1310" s="36"/>
      <c r="Y1310" s="36"/>
      <c r="Z1310" s="36"/>
      <c r="AA1310" s="36"/>
      <c r="AB1310" s="36"/>
      <c r="AC1310" s="36"/>
      <c r="AD1310" s="36"/>
      <c r="AE1310" s="36"/>
      <c r="AF1310" s="36"/>
      <c r="AG1310" s="36"/>
      <c r="AH1310" s="36"/>
      <c r="AI1310" s="36"/>
      <c r="AJ1310" s="36"/>
      <c r="AK1310" s="36"/>
      <c r="AL1310" s="36"/>
      <c r="AM1310" s="36"/>
      <c r="AN1310" s="36"/>
      <c r="AO1310" s="36"/>
      <c r="AP1310" s="36"/>
      <c r="AQ1310" s="36"/>
      <c r="AR1310" s="36"/>
      <c r="AS1310" s="36"/>
      <c r="AT1310" s="36"/>
      <c r="AU1310" s="36"/>
      <c r="AV1310" s="36"/>
      <c r="AW1310" s="36"/>
      <c r="AX1310" s="36"/>
      <c r="AY1310" s="36"/>
      <c r="AZ1310" s="36"/>
      <c r="BA1310" s="36"/>
      <c r="BB1310" s="36"/>
      <c r="BC1310" s="36"/>
      <c r="BD1310" s="36"/>
      <c r="BE1310" s="36"/>
      <c r="BF1310" s="36"/>
      <c r="BG1310" s="36"/>
      <c r="BH1310" s="36"/>
      <c r="BI1310" s="36"/>
      <c r="BJ1310" s="36"/>
      <c r="BK1310" s="36"/>
      <c r="BL1310" s="36"/>
      <c r="BM1310" s="36"/>
      <c r="BN1310" s="36"/>
      <c r="BO1310" s="36"/>
      <c r="BP1310" s="36"/>
      <c r="BQ1310" s="36"/>
      <c r="BR1310" s="36"/>
      <c r="BS1310" s="36"/>
      <c r="BT1310" s="36"/>
      <c r="BU1310" s="36"/>
      <c r="BV1310" s="36"/>
      <c r="BW1310" s="36"/>
      <c r="BX1310" s="36"/>
      <c r="BY1310" s="36"/>
      <c r="BZ1310" s="36"/>
      <c r="CA1310" s="36"/>
      <c r="CB1310" s="36"/>
      <c r="CC1310" s="36"/>
      <c r="CD1310" s="36"/>
      <c r="CE1310" s="36"/>
      <c r="CF1310" s="36"/>
      <c r="CG1310" s="36"/>
      <c r="CH1310" s="36"/>
      <c r="CI1310" s="36"/>
      <c r="CJ1310" s="36"/>
      <c r="CK1310" s="36"/>
      <c r="CL1310" s="36"/>
      <c r="CM1310" s="36"/>
      <c r="CN1310" s="36"/>
      <c r="CO1310" s="36"/>
      <c r="CP1310" s="36"/>
      <c r="CQ1310" s="36"/>
      <c r="CR1310" s="36"/>
      <c r="CS1310" s="36"/>
      <c r="CT1310" s="36"/>
      <c r="CU1310" s="36"/>
      <c r="CV1310" s="36"/>
      <c r="CW1310" s="36"/>
      <c r="CX1310" s="36"/>
      <c r="CY1310" s="36"/>
      <c r="CZ1310" s="36"/>
      <c r="DA1310" s="36"/>
      <c r="DB1310" s="36"/>
      <c r="DC1310" s="36"/>
      <c r="DD1310" s="36"/>
      <c r="DE1310" s="36"/>
      <c r="DF1310" s="36"/>
      <c r="DG1310" s="36"/>
    </row>
    <row r="1311" spans="2:111" x14ac:dyDescent="0.5">
      <c r="B1311" s="36"/>
      <c r="C1311" s="36"/>
      <c r="D1311" s="36"/>
      <c r="E1311" s="36"/>
      <c r="F1311" s="36"/>
      <c r="G1311" s="36"/>
      <c r="H1311" s="36"/>
      <c r="I1311" s="36"/>
      <c r="J1311" s="36"/>
      <c r="K1311" s="36"/>
      <c r="L1311" s="36"/>
      <c r="M1311" s="36"/>
      <c r="N1311" s="36"/>
      <c r="O1311" s="36"/>
      <c r="P1311" s="36"/>
      <c r="Q1311" s="36"/>
      <c r="R1311" s="36"/>
      <c r="S1311" s="36"/>
      <c r="T1311" s="36"/>
      <c r="U1311" s="36"/>
      <c r="V1311" s="36"/>
      <c r="W1311" s="36"/>
      <c r="X1311" s="36"/>
      <c r="Y1311" s="36"/>
      <c r="Z1311" s="36"/>
      <c r="AA1311" s="36"/>
      <c r="AB1311" s="36"/>
      <c r="AC1311" s="36"/>
      <c r="AD1311" s="36"/>
      <c r="AE1311" s="36"/>
      <c r="AF1311" s="36"/>
      <c r="AG1311" s="36"/>
      <c r="AH1311" s="36"/>
      <c r="AI1311" s="36"/>
      <c r="AJ1311" s="36"/>
      <c r="AK1311" s="36"/>
      <c r="AL1311" s="36"/>
      <c r="AM1311" s="36"/>
      <c r="AN1311" s="36"/>
      <c r="AO1311" s="36"/>
      <c r="AP1311" s="36"/>
      <c r="AQ1311" s="36"/>
      <c r="AR1311" s="36"/>
      <c r="AS1311" s="36"/>
      <c r="AT1311" s="36"/>
      <c r="AU1311" s="36"/>
      <c r="AV1311" s="36"/>
      <c r="AW1311" s="36"/>
      <c r="AX1311" s="36"/>
      <c r="AY1311" s="36"/>
      <c r="AZ1311" s="36"/>
      <c r="BA1311" s="36"/>
      <c r="BB1311" s="36"/>
      <c r="BC1311" s="36"/>
      <c r="BD1311" s="36"/>
      <c r="BE1311" s="36"/>
      <c r="BF1311" s="36"/>
      <c r="BG1311" s="36"/>
      <c r="BH1311" s="36"/>
      <c r="BI1311" s="36"/>
      <c r="BJ1311" s="36"/>
      <c r="BK1311" s="36"/>
      <c r="BL1311" s="36"/>
      <c r="BM1311" s="36"/>
      <c r="BN1311" s="36"/>
      <c r="BO1311" s="36"/>
      <c r="BP1311" s="36"/>
      <c r="BQ1311" s="36"/>
      <c r="BR1311" s="36"/>
      <c r="BS1311" s="36"/>
      <c r="BT1311" s="36"/>
      <c r="BU1311" s="36"/>
      <c r="BV1311" s="36"/>
      <c r="BW1311" s="36"/>
      <c r="BX1311" s="36"/>
      <c r="BY1311" s="36"/>
      <c r="BZ1311" s="36"/>
      <c r="CA1311" s="36"/>
      <c r="CB1311" s="36"/>
      <c r="CC1311" s="36"/>
      <c r="CD1311" s="36"/>
      <c r="CE1311" s="36"/>
      <c r="CF1311" s="36"/>
      <c r="CG1311" s="36"/>
      <c r="CH1311" s="36"/>
      <c r="CI1311" s="36"/>
      <c r="CJ1311" s="36"/>
      <c r="CK1311" s="36"/>
      <c r="CL1311" s="36"/>
      <c r="CM1311" s="36"/>
      <c r="CN1311" s="36"/>
      <c r="CO1311" s="36"/>
      <c r="CP1311" s="36"/>
      <c r="CQ1311" s="36"/>
      <c r="CR1311" s="36"/>
      <c r="CS1311" s="36"/>
      <c r="CT1311" s="36"/>
      <c r="CU1311" s="36"/>
      <c r="CV1311" s="36"/>
      <c r="CW1311" s="36"/>
      <c r="CX1311" s="36"/>
      <c r="CY1311" s="36"/>
      <c r="CZ1311" s="36"/>
      <c r="DA1311" s="36"/>
      <c r="DB1311" s="36"/>
      <c r="DC1311" s="36"/>
      <c r="DD1311" s="36"/>
      <c r="DE1311" s="36"/>
      <c r="DF1311" s="36"/>
      <c r="DG1311" s="36"/>
    </row>
    <row r="1312" spans="2:111" x14ac:dyDescent="0.5">
      <c r="B1312" s="36"/>
      <c r="C1312" s="36"/>
      <c r="D1312" s="36"/>
      <c r="E1312" s="36"/>
      <c r="F1312" s="36"/>
      <c r="G1312" s="36"/>
      <c r="H1312" s="36"/>
      <c r="I1312" s="36"/>
      <c r="J1312" s="36"/>
      <c r="K1312" s="36"/>
      <c r="L1312" s="36"/>
      <c r="M1312" s="36"/>
      <c r="N1312" s="36"/>
      <c r="O1312" s="36"/>
      <c r="P1312" s="36"/>
      <c r="Q1312" s="36"/>
      <c r="R1312" s="36"/>
      <c r="S1312" s="36"/>
      <c r="T1312" s="36"/>
      <c r="U1312" s="36"/>
      <c r="V1312" s="36"/>
      <c r="W1312" s="36"/>
      <c r="X1312" s="36"/>
      <c r="Y1312" s="36"/>
      <c r="Z1312" s="36"/>
      <c r="AA1312" s="36"/>
      <c r="AB1312" s="36"/>
      <c r="AC1312" s="36"/>
      <c r="AD1312" s="36"/>
      <c r="AE1312" s="36"/>
      <c r="AF1312" s="36"/>
      <c r="AG1312" s="36"/>
      <c r="AH1312" s="36"/>
      <c r="AI1312" s="36"/>
      <c r="AJ1312" s="36"/>
      <c r="AK1312" s="36"/>
      <c r="AL1312" s="36"/>
      <c r="AM1312" s="36"/>
      <c r="AN1312" s="36"/>
      <c r="AO1312" s="36"/>
      <c r="AP1312" s="36"/>
      <c r="AQ1312" s="36"/>
      <c r="AR1312" s="36"/>
      <c r="AS1312" s="36"/>
      <c r="AT1312" s="36"/>
      <c r="AU1312" s="36"/>
      <c r="AV1312" s="36"/>
      <c r="AW1312" s="36"/>
      <c r="AX1312" s="36"/>
      <c r="AY1312" s="36"/>
      <c r="AZ1312" s="36"/>
      <c r="BA1312" s="36"/>
      <c r="BB1312" s="36"/>
      <c r="BC1312" s="36"/>
      <c r="BD1312" s="36"/>
      <c r="BE1312" s="36"/>
      <c r="BF1312" s="36"/>
      <c r="BG1312" s="36"/>
      <c r="BH1312" s="36"/>
      <c r="BI1312" s="36"/>
      <c r="BJ1312" s="36"/>
      <c r="BK1312" s="36"/>
      <c r="BL1312" s="36"/>
      <c r="BM1312" s="36"/>
      <c r="BN1312" s="36"/>
      <c r="BO1312" s="36"/>
      <c r="BP1312" s="36"/>
      <c r="BQ1312" s="36"/>
      <c r="BR1312" s="36"/>
      <c r="BS1312" s="36"/>
      <c r="BT1312" s="36"/>
      <c r="BU1312" s="36"/>
      <c r="BV1312" s="36"/>
      <c r="BW1312" s="36"/>
      <c r="BX1312" s="36"/>
      <c r="BY1312" s="36"/>
      <c r="BZ1312" s="36"/>
      <c r="CA1312" s="36"/>
      <c r="CB1312" s="36"/>
      <c r="CC1312" s="36"/>
      <c r="CD1312" s="36"/>
      <c r="CE1312" s="36"/>
      <c r="CF1312" s="36"/>
      <c r="CG1312" s="36"/>
      <c r="CH1312" s="36"/>
      <c r="CI1312" s="36"/>
      <c r="CJ1312" s="36"/>
      <c r="CK1312" s="36"/>
      <c r="CL1312" s="36"/>
      <c r="CM1312" s="36"/>
      <c r="CN1312" s="36"/>
      <c r="CO1312" s="36"/>
      <c r="CP1312" s="36"/>
      <c r="CQ1312" s="36"/>
      <c r="CR1312" s="36"/>
      <c r="CS1312" s="36"/>
      <c r="CT1312" s="36"/>
      <c r="CU1312" s="36"/>
      <c r="CV1312" s="36"/>
      <c r="CW1312" s="36"/>
      <c r="CX1312" s="36"/>
      <c r="CY1312" s="36"/>
      <c r="CZ1312" s="36"/>
      <c r="DA1312" s="36"/>
      <c r="DB1312" s="36"/>
      <c r="DC1312" s="36"/>
      <c r="DD1312" s="36"/>
      <c r="DE1312" s="36"/>
      <c r="DF1312" s="36"/>
      <c r="DG1312" s="36"/>
    </row>
    <row r="1313" spans="2:111" x14ac:dyDescent="0.5">
      <c r="B1313" s="36"/>
      <c r="C1313" s="36"/>
      <c r="D1313" s="36"/>
      <c r="E1313" s="36"/>
      <c r="F1313" s="36"/>
      <c r="G1313" s="36"/>
      <c r="H1313" s="36"/>
      <c r="I1313" s="36"/>
      <c r="J1313" s="36"/>
      <c r="K1313" s="36"/>
      <c r="L1313" s="36"/>
      <c r="M1313" s="36"/>
      <c r="N1313" s="36"/>
      <c r="O1313" s="36"/>
      <c r="P1313" s="36"/>
      <c r="Q1313" s="36"/>
      <c r="R1313" s="36"/>
      <c r="S1313" s="36"/>
      <c r="T1313" s="36"/>
      <c r="U1313" s="36"/>
      <c r="V1313" s="36"/>
      <c r="W1313" s="36"/>
      <c r="X1313" s="36"/>
      <c r="Y1313" s="36"/>
      <c r="Z1313" s="36"/>
      <c r="AA1313" s="36"/>
      <c r="AB1313" s="36"/>
      <c r="AC1313" s="36"/>
      <c r="AD1313" s="36"/>
      <c r="AE1313" s="36"/>
      <c r="AF1313" s="36"/>
      <c r="AG1313" s="36"/>
      <c r="AH1313" s="36"/>
      <c r="AI1313" s="36"/>
      <c r="AJ1313" s="36"/>
      <c r="AK1313" s="36"/>
      <c r="AL1313" s="36"/>
      <c r="AM1313" s="36"/>
      <c r="AN1313" s="36"/>
      <c r="AO1313" s="36"/>
      <c r="AP1313" s="36"/>
      <c r="AQ1313" s="36"/>
      <c r="AR1313" s="36"/>
      <c r="AS1313" s="36"/>
      <c r="AT1313" s="36"/>
      <c r="AU1313" s="36"/>
      <c r="AV1313" s="36"/>
      <c r="AW1313" s="36"/>
      <c r="AX1313" s="36"/>
      <c r="AY1313" s="36"/>
      <c r="AZ1313" s="36"/>
      <c r="BA1313" s="36"/>
      <c r="BB1313" s="36"/>
      <c r="BC1313" s="36"/>
      <c r="BD1313" s="36"/>
      <c r="BE1313" s="36"/>
      <c r="BF1313" s="36"/>
      <c r="BG1313" s="36"/>
      <c r="BH1313" s="36"/>
      <c r="BI1313" s="36"/>
      <c r="BJ1313" s="36"/>
      <c r="BK1313" s="36"/>
      <c r="BL1313" s="36"/>
      <c r="BM1313" s="36"/>
      <c r="BN1313" s="36"/>
      <c r="BO1313" s="36"/>
      <c r="BP1313" s="36"/>
      <c r="BQ1313" s="36"/>
      <c r="BR1313" s="36"/>
      <c r="BS1313" s="36"/>
      <c r="BT1313" s="36"/>
      <c r="BU1313" s="36"/>
      <c r="BV1313" s="36"/>
      <c r="BW1313" s="36"/>
      <c r="BX1313" s="36"/>
      <c r="BY1313" s="36"/>
      <c r="BZ1313" s="36"/>
      <c r="CA1313" s="36"/>
      <c r="CB1313" s="36"/>
      <c r="CC1313" s="36"/>
      <c r="CD1313" s="36"/>
      <c r="CE1313" s="36"/>
      <c r="CF1313" s="36"/>
      <c r="CG1313" s="36"/>
      <c r="CH1313" s="36"/>
      <c r="CI1313" s="36"/>
      <c r="CJ1313" s="36"/>
      <c r="CK1313" s="36"/>
      <c r="CL1313" s="36"/>
      <c r="CM1313" s="36"/>
      <c r="CN1313" s="36"/>
      <c r="CO1313" s="36"/>
      <c r="CP1313" s="36"/>
      <c r="CQ1313" s="36"/>
      <c r="CR1313" s="36"/>
      <c r="CS1313" s="36"/>
      <c r="CT1313" s="36"/>
      <c r="CU1313" s="36"/>
      <c r="CV1313" s="36"/>
      <c r="CW1313" s="36"/>
      <c r="CX1313" s="36"/>
      <c r="CY1313" s="36"/>
      <c r="CZ1313" s="36"/>
      <c r="DA1313" s="36"/>
      <c r="DB1313" s="36"/>
      <c r="DC1313" s="36"/>
      <c r="DD1313" s="36"/>
      <c r="DE1313" s="36"/>
      <c r="DF1313" s="36"/>
      <c r="DG1313" s="36"/>
    </row>
    <row r="1314" spans="2:111" x14ac:dyDescent="0.5">
      <c r="B1314" s="36"/>
      <c r="C1314" s="36"/>
      <c r="D1314" s="36"/>
      <c r="E1314" s="36"/>
      <c r="F1314" s="36"/>
      <c r="G1314" s="36"/>
      <c r="H1314" s="36"/>
      <c r="I1314" s="36"/>
      <c r="J1314" s="36"/>
      <c r="K1314" s="36"/>
      <c r="L1314" s="36"/>
      <c r="M1314" s="36"/>
      <c r="N1314" s="36"/>
      <c r="O1314" s="36"/>
      <c r="P1314" s="36"/>
      <c r="Q1314" s="36"/>
      <c r="R1314" s="36"/>
      <c r="S1314" s="36"/>
      <c r="T1314" s="36"/>
      <c r="U1314" s="36"/>
      <c r="V1314" s="36"/>
      <c r="W1314" s="36"/>
      <c r="X1314" s="36"/>
      <c r="Y1314" s="36"/>
      <c r="Z1314" s="36"/>
      <c r="AA1314" s="36"/>
      <c r="AB1314" s="36"/>
      <c r="AC1314" s="36"/>
      <c r="AD1314" s="36"/>
      <c r="AE1314" s="36"/>
      <c r="AF1314" s="36"/>
      <c r="AG1314" s="36"/>
      <c r="AH1314" s="36"/>
      <c r="AI1314" s="36"/>
      <c r="AJ1314" s="36"/>
      <c r="AK1314" s="36"/>
      <c r="AL1314" s="36"/>
      <c r="AM1314" s="36"/>
      <c r="AN1314" s="36"/>
      <c r="AO1314" s="36"/>
      <c r="AP1314" s="36"/>
      <c r="AQ1314" s="36"/>
      <c r="AR1314" s="36"/>
      <c r="AS1314" s="36"/>
      <c r="AT1314" s="36"/>
      <c r="AU1314" s="36"/>
      <c r="AV1314" s="36"/>
      <c r="AW1314" s="36"/>
      <c r="AX1314" s="36"/>
      <c r="AY1314" s="36"/>
      <c r="AZ1314" s="36"/>
      <c r="BA1314" s="36"/>
      <c r="BB1314" s="36"/>
      <c r="BC1314" s="36"/>
      <c r="BD1314" s="36"/>
      <c r="BE1314" s="36"/>
      <c r="BF1314" s="36"/>
      <c r="BG1314" s="36"/>
      <c r="BH1314" s="36"/>
      <c r="BI1314" s="36"/>
      <c r="BJ1314" s="36"/>
      <c r="BK1314" s="36"/>
      <c r="BL1314" s="36"/>
      <c r="BM1314" s="36"/>
      <c r="BN1314" s="36"/>
      <c r="BO1314" s="36"/>
      <c r="BP1314" s="36"/>
      <c r="BQ1314" s="36"/>
      <c r="BR1314" s="36"/>
      <c r="BS1314" s="36"/>
      <c r="BT1314" s="36"/>
      <c r="BU1314" s="36"/>
      <c r="BV1314" s="36"/>
      <c r="BW1314" s="36"/>
      <c r="BX1314" s="36"/>
      <c r="BY1314" s="36"/>
      <c r="BZ1314" s="36"/>
      <c r="CA1314" s="36"/>
      <c r="CB1314" s="36"/>
      <c r="CC1314" s="36"/>
      <c r="CD1314" s="36"/>
      <c r="CE1314" s="36"/>
      <c r="CF1314" s="36"/>
      <c r="CG1314" s="36"/>
      <c r="CH1314" s="36"/>
      <c r="CI1314" s="36"/>
      <c r="CJ1314" s="36"/>
      <c r="CK1314" s="36"/>
      <c r="CL1314" s="36"/>
      <c r="CM1314" s="36"/>
      <c r="CN1314" s="36"/>
      <c r="CO1314" s="36"/>
      <c r="CP1314" s="36"/>
      <c r="CQ1314" s="36"/>
      <c r="CR1314" s="36"/>
      <c r="CS1314" s="36"/>
      <c r="CT1314" s="36"/>
      <c r="CU1314" s="36"/>
      <c r="CV1314" s="36"/>
      <c r="CW1314" s="36"/>
      <c r="CX1314" s="36"/>
      <c r="CY1314" s="36"/>
      <c r="CZ1314" s="36"/>
      <c r="DA1314" s="36"/>
      <c r="DB1314" s="36"/>
      <c r="DC1314" s="36"/>
      <c r="DD1314" s="36"/>
      <c r="DE1314" s="36"/>
      <c r="DF1314" s="36"/>
      <c r="DG1314" s="36"/>
    </row>
    <row r="1315" spans="2:111" x14ac:dyDescent="0.5">
      <c r="B1315" s="36"/>
      <c r="C1315" s="36"/>
      <c r="D1315" s="36"/>
      <c r="E1315" s="36"/>
      <c r="F1315" s="36"/>
      <c r="G1315" s="36"/>
      <c r="H1315" s="36"/>
      <c r="I1315" s="36"/>
      <c r="J1315" s="36"/>
      <c r="K1315" s="36"/>
      <c r="L1315" s="36"/>
      <c r="M1315" s="36"/>
      <c r="N1315" s="36"/>
      <c r="O1315" s="36"/>
      <c r="P1315" s="36"/>
      <c r="Q1315" s="36"/>
      <c r="R1315" s="36"/>
      <c r="S1315" s="36"/>
      <c r="T1315" s="36"/>
      <c r="U1315" s="36"/>
      <c r="V1315" s="36"/>
      <c r="W1315" s="36"/>
      <c r="X1315" s="36"/>
      <c r="Y1315" s="36"/>
      <c r="Z1315" s="36"/>
      <c r="AA1315" s="36"/>
      <c r="AB1315" s="36"/>
      <c r="AC1315" s="36"/>
      <c r="AD1315" s="36"/>
      <c r="AE1315" s="36"/>
      <c r="AF1315" s="36"/>
      <c r="AG1315" s="36"/>
      <c r="AH1315" s="36"/>
      <c r="AI1315" s="36"/>
      <c r="AJ1315" s="36"/>
      <c r="AK1315" s="36"/>
      <c r="AL1315" s="36"/>
      <c r="AM1315" s="36"/>
      <c r="AN1315" s="36"/>
      <c r="AO1315" s="36"/>
      <c r="AP1315" s="36"/>
      <c r="AQ1315" s="36"/>
      <c r="AR1315" s="36"/>
      <c r="AS1315" s="36"/>
      <c r="AT1315" s="36"/>
      <c r="AU1315" s="36"/>
      <c r="AV1315" s="36"/>
      <c r="AW1315" s="36"/>
      <c r="AX1315" s="36"/>
      <c r="AY1315" s="36"/>
      <c r="AZ1315" s="36"/>
      <c r="BA1315" s="36"/>
      <c r="BB1315" s="36"/>
      <c r="BC1315" s="36"/>
      <c r="BD1315" s="36"/>
      <c r="BE1315" s="36"/>
      <c r="BF1315" s="36"/>
      <c r="BG1315" s="36"/>
      <c r="BH1315" s="36"/>
      <c r="BI1315" s="36"/>
      <c r="BJ1315" s="36"/>
      <c r="BK1315" s="36"/>
      <c r="BL1315" s="36"/>
      <c r="BM1315" s="36"/>
      <c r="BN1315" s="36"/>
      <c r="BO1315" s="36"/>
      <c r="BP1315" s="36"/>
      <c r="BQ1315" s="36"/>
      <c r="BR1315" s="36"/>
      <c r="BS1315" s="36"/>
      <c r="BT1315" s="36"/>
      <c r="BU1315" s="36"/>
      <c r="BV1315" s="36"/>
      <c r="BW1315" s="36"/>
      <c r="BX1315" s="36"/>
      <c r="BY1315" s="36"/>
      <c r="BZ1315" s="36"/>
      <c r="CA1315" s="36"/>
      <c r="CB1315" s="36"/>
      <c r="CC1315" s="36"/>
      <c r="CD1315" s="36"/>
      <c r="CE1315" s="36"/>
      <c r="CF1315" s="36"/>
      <c r="CG1315" s="36"/>
      <c r="CH1315" s="36"/>
      <c r="CI1315" s="36"/>
      <c r="CJ1315" s="36"/>
      <c r="CK1315" s="36"/>
      <c r="CL1315" s="36"/>
      <c r="CM1315" s="36"/>
      <c r="CN1315" s="36"/>
      <c r="CO1315" s="36"/>
      <c r="CP1315" s="36"/>
      <c r="CQ1315" s="36"/>
      <c r="CR1315" s="36"/>
      <c r="CS1315" s="36"/>
      <c r="CT1315" s="36"/>
      <c r="CU1315" s="36"/>
      <c r="CV1315" s="36"/>
      <c r="CW1315" s="36"/>
      <c r="CX1315" s="36"/>
      <c r="CY1315" s="36"/>
      <c r="CZ1315" s="36"/>
      <c r="DA1315" s="36"/>
      <c r="DB1315" s="36"/>
      <c r="DC1315" s="36"/>
      <c r="DD1315" s="36"/>
      <c r="DE1315" s="36"/>
      <c r="DF1315" s="36"/>
      <c r="DG1315" s="36"/>
    </row>
    <row r="1316" spans="2:111" x14ac:dyDescent="0.5">
      <c r="B1316" s="36"/>
      <c r="C1316" s="36"/>
      <c r="D1316" s="36"/>
      <c r="E1316" s="36"/>
      <c r="F1316" s="36"/>
      <c r="G1316" s="36"/>
      <c r="H1316" s="36"/>
      <c r="I1316" s="36"/>
      <c r="J1316" s="36"/>
      <c r="K1316" s="36"/>
      <c r="L1316" s="36"/>
      <c r="M1316" s="36"/>
      <c r="N1316" s="36"/>
      <c r="O1316" s="36"/>
      <c r="P1316" s="36"/>
      <c r="Q1316" s="36"/>
      <c r="R1316" s="36"/>
      <c r="S1316" s="36"/>
      <c r="T1316" s="36"/>
      <c r="U1316" s="36"/>
      <c r="V1316" s="36"/>
      <c r="W1316" s="36"/>
      <c r="X1316" s="36"/>
      <c r="Y1316" s="36"/>
      <c r="Z1316" s="36"/>
      <c r="AA1316" s="36"/>
      <c r="AB1316" s="36"/>
      <c r="AC1316" s="36"/>
      <c r="AD1316" s="36"/>
      <c r="AE1316" s="36"/>
      <c r="AF1316" s="36"/>
      <c r="AG1316" s="36"/>
      <c r="AH1316" s="36"/>
      <c r="AI1316" s="36"/>
      <c r="AJ1316" s="36"/>
      <c r="AK1316" s="36"/>
      <c r="AL1316" s="36"/>
      <c r="AM1316" s="36"/>
      <c r="AN1316" s="36"/>
      <c r="AO1316" s="36"/>
      <c r="AP1316" s="36"/>
      <c r="AQ1316" s="36"/>
      <c r="AR1316" s="36"/>
      <c r="AS1316" s="36"/>
      <c r="AT1316" s="36"/>
      <c r="AU1316" s="36"/>
      <c r="AV1316" s="36"/>
      <c r="AW1316" s="36"/>
      <c r="AX1316" s="36"/>
      <c r="AY1316" s="36"/>
      <c r="AZ1316" s="36"/>
      <c r="BA1316" s="36"/>
      <c r="BB1316" s="36"/>
      <c r="BC1316" s="36"/>
      <c r="BD1316" s="36"/>
      <c r="BE1316" s="36"/>
      <c r="BF1316" s="36"/>
      <c r="BG1316" s="36"/>
      <c r="BH1316" s="36"/>
      <c r="BI1316" s="36"/>
      <c r="BJ1316" s="36"/>
      <c r="BK1316" s="36"/>
      <c r="BL1316" s="36"/>
      <c r="BM1316" s="36"/>
      <c r="BN1316" s="36"/>
      <c r="BO1316" s="36"/>
      <c r="BP1316" s="36"/>
      <c r="BQ1316" s="36"/>
      <c r="BR1316" s="36"/>
      <c r="BS1316" s="36"/>
      <c r="BT1316" s="36"/>
      <c r="BU1316" s="36"/>
      <c r="BV1316" s="36"/>
      <c r="BW1316" s="36"/>
      <c r="BX1316" s="36"/>
      <c r="BY1316" s="36"/>
      <c r="BZ1316" s="36"/>
      <c r="CA1316" s="36"/>
      <c r="CB1316" s="36"/>
      <c r="CC1316" s="36"/>
      <c r="CD1316" s="36"/>
      <c r="CE1316" s="36"/>
      <c r="CF1316" s="36"/>
      <c r="CG1316" s="36"/>
      <c r="CH1316" s="36"/>
      <c r="CI1316" s="36"/>
      <c r="CJ1316" s="36"/>
      <c r="CK1316" s="36"/>
      <c r="CL1316" s="36"/>
      <c r="CM1316" s="36"/>
      <c r="CN1316" s="36"/>
      <c r="CO1316" s="36"/>
      <c r="CP1316" s="36"/>
      <c r="CQ1316" s="36"/>
      <c r="CR1316" s="36"/>
      <c r="CS1316" s="36"/>
      <c r="CT1316" s="36"/>
      <c r="CU1316" s="36"/>
      <c r="CV1316" s="36"/>
      <c r="CW1316" s="36"/>
      <c r="CX1316" s="36"/>
      <c r="CY1316" s="36"/>
      <c r="CZ1316" s="36"/>
      <c r="DA1316" s="36"/>
      <c r="DB1316" s="36"/>
      <c r="DC1316" s="36"/>
      <c r="DD1316" s="36"/>
      <c r="DE1316" s="36"/>
      <c r="DF1316" s="36"/>
      <c r="DG1316" s="36"/>
    </row>
    <row r="1317" spans="2:111" x14ac:dyDescent="0.5">
      <c r="B1317" s="36"/>
      <c r="C1317" s="36"/>
      <c r="D1317" s="36"/>
      <c r="E1317" s="36"/>
      <c r="F1317" s="36"/>
      <c r="G1317" s="36"/>
      <c r="H1317" s="36"/>
      <c r="I1317" s="36"/>
      <c r="J1317" s="36"/>
      <c r="K1317" s="36"/>
      <c r="L1317" s="36"/>
      <c r="M1317" s="36"/>
      <c r="N1317" s="36"/>
      <c r="O1317" s="36"/>
      <c r="P1317" s="36"/>
      <c r="Q1317" s="36"/>
      <c r="R1317" s="36"/>
      <c r="S1317" s="36"/>
      <c r="T1317" s="36"/>
      <c r="U1317" s="36"/>
      <c r="V1317" s="36"/>
      <c r="W1317" s="36"/>
      <c r="X1317" s="36"/>
      <c r="Y1317" s="36"/>
      <c r="Z1317" s="36"/>
      <c r="AA1317" s="36"/>
      <c r="AB1317" s="36"/>
      <c r="AC1317" s="36"/>
      <c r="AD1317" s="36"/>
      <c r="AE1317" s="36"/>
      <c r="AF1317" s="36"/>
      <c r="AG1317" s="36"/>
      <c r="AH1317" s="36"/>
      <c r="AI1317" s="36"/>
      <c r="AJ1317" s="36"/>
      <c r="AK1317" s="36"/>
      <c r="AL1317" s="36"/>
      <c r="AM1317" s="36"/>
      <c r="AN1317" s="36"/>
      <c r="AO1317" s="36"/>
      <c r="AP1317" s="36"/>
      <c r="AQ1317" s="36"/>
      <c r="AR1317" s="36"/>
      <c r="AS1317" s="36"/>
      <c r="AT1317" s="36"/>
      <c r="AU1317" s="36"/>
      <c r="AV1317" s="36"/>
      <c r="AW1317" s="36"/>
      <c r="AX1317" s="36"/>
      <c r="AY1317" s="36"/>
      <c r="AZ1317" s="36"/>
      <c r="BA1317" s="36"/>
      <c r="BB1317" s="36"/>
      <c r="BC1317" s="36"/>
      <c r="BD1317" s="36"/>
      <c r="BE1317" s="36"/>
      <c r="BF1317" s="36"/>
      <c r="BG1317" s="36"/>
      <c r="BH1317" s="36"/>
      <c r="BI1317" s="36"/>
      <c r="BJ1317" s="36"/>
      <c r="BK1317" s="36"/>
      <c r="BL1317" s="36"/>
      <c r="BM1317" s="36"/>
      <c r="BN1317" s="36"/>
      <c r="BO1317" s="36"/>
      <c r="BP1317" s="36"/>
      <c r="BQ1317" s="36"/>
      <c r="BR1317" s="36"/>
      <c r="BS1317" s="36"/>
      <c r="BT1317" s="36"/>
      <c r="BU1317" s="36"/>
      <c r="BV1317" s="36"/>
      <c r="BW1317" s="36"/>
      <c r="BX1317" s="36"/>
      <c r="BY1317" s="36"/>
      <c r="BZ1317" s="36"/>
      <c r="CA1317" s="36"/>
      <c r="CB1317" s="36"/>
      <c r="CC1317" s="36"/>
      <c r="CD1317" s="36"/>
      <c r="CE1317" s="36"/>
      <c r="CF1317" s="36"/>
      <c r="CG1317" s="36"/>
      <c r="CH1317" s="36"/>
      <c r="CI1317" s="36"/>
      <c r="CJ1317" s="36"/>
      <c r="CK1317" s="36"/>
      <c r="CL1317" s="36"/>
      <c r="CM1317" s="36"/>
      <c r="CN1317" s="36"/>
      <c r="CO1317" s="36"/>
      <c r="CP1317" s="36"/>
      <c r="CQ1317" s="36"/>
      <c r="CR1317" s="36"/>
      <c r="CS1317" s="36"/>
      <c r="CT1317" s="36"/>
      <c r="CU1317" s="36"/>
      <c r="CV1317" s="36"/>
      <c r="CW1317" s="36"/>
      <c r="CX1317" s="36"/>
      <c r="CY1317" s="36"/>
      <c r="CZ1317" s="36"/>
      <c r="DA1317" s="36"/>
      <c r="DB1317" s="36"/>
      <c r="DC1317" s="36"/>
      <c r="DD1317" s="36"/>
      <c r="DE1317" s="36"/>
      <c r="DF1317" s="36"/>
      <c r="DG1317" s="36"/>
    </row>
    <row r="1318" spans="2:111" x14ac:dyDescent="0.5">
      <c r="B1318" s="36"/>
      <c r="C1318" s="36"/>
      <c r="D1318" s="36"/>
      <c r="E1318" s="36"/>
      <c r="F1318" s="36"/>
      <c r="G1318" s="36"/>
      <c r="H1318" s="36"/>
      <c r="I1318" s="36"/>
      <c r="J1318" s="36"/>
      <c r="K1318" s="36"/>
      <c r="L1318" s="36"/>
      <c r="M1318" s="36"/>
      <c r="N1318" s="36"/>
      <c r="O1318" s="36"/>
      <c r="P1318" s="36"/>
      <c r="Q1318" s="36"/>
      <c r="R1318" s="36"/>
      <c r="S1318" s="36"/>
      <c r="T1318" s="36"/>
      <c r="U1318" s="36"/>
      <c r="V1318" s="36"/>
      <c r="W1318" s="36"/>
      <c r="X1318" s="36"/>
      <c r="Y1318" s="36"/>
      <c r="Z1318" s="36"/>
      <c r="AA1318" s="36"/>
      <c r="AB1318" s="36"/>
      <c r="AC1318" s="36"/>
      <c r="AD1318" s="36"/>
      <c r="AE1318" s="36"/>
      <c r="AF1318" s="36"/>
      <c r="AG1318" s="36"/>
      <c r="AH1318" s="36"/>
      <c r="AI1318" s="36"/>
      <c r="AJ1318" s="36"/>
      <c r="AK1318" s="36"/>
      <c r="AL1318" s="36"/>
      <c r="AM1318" s="36"/>
      <c r="AN1318" s="36"/>
      <c r="AO1318" s="36"/>
      <c r="AP1318" s="36"/>
      <c r="AQ1318" s="36"/>
      <c r="AR1318" s="36"/>
      <c r="AS1318" s="36"/>
      <c r="AT1318" s="36"/>
      <c r="AU1318" s="36"/>
      <c r="AV1318" s="36"/>
      <c r="AW1318" s="36"/>
      <c r="AX1318" s="36"/>
      <c r="AY1318" s="36"/>
      <c r="AZ1318" s="36"/>
      <c r="BA1318" s="36"/>
      <c r="BB1318" s="36"/>
      <c r="BC1318" s="36"/>
      <c r="BD1318" s="36"/>
      <c r="BE1318" s="36"/>
      <c r="BF1318" s="36"/>
      <c r="BG1318" s="36"/>
      <c r="BH1318" s="36"/>
      <c r="BI1318" s="36"/>
      <c r="BJ1318" s="36"/>
      <c r="BK1318" s="36"/>
      <c r="BL1318" s="36"/>
      <c r="BM1318" s="36"/>
      <c r="BN1318" s="36"/>
      <c r="BO1318" s="36"/>
      <c r="BP1318" s="36"/>
      <c r="BQ1318" s="36"/>
      <c r="BR1318" s="36"/>
      <c r="BS1318" s="36"/>
      <c r="BT1318" s="36"/>
      <c r="BU1318" s="36"/>
      <c r="BV1318" s="36"/>
      <c r="BW1318" s="36"/>
      <c r="BX1318" s="36"/>
      <c r="BY1318" s="36"/>
      <c r="BZ1318" s="36"/>
      <c r="CA1318" s="36"/>
      <c r="CB1318" s="36"/>
      <c r="CC1318" s="36"/>
      <c r="CD1318" s="36"/>
      <c r="CE1318" s="36"/>
      <c r="CF1318" s="36"/>
      <c r="CG1318" s="36"/>
      <c r="CH1318" s="36"/>
      <c r="CI1318" s="36"/>
      <c r="CJ1318" s="36"/>
      <c r="CK1318" s="36"/>
      <c r="CL1318" s="36"/>
      <c r="CM1318" s="36"/>
      <c r="CN1318" s="36"/>
      <c r="CO1318" s="36"/>
      <c r="CP1318" s="36"/>
      <c r="CQ1318" s="36"/>
      <c r="CR1318" s="36"/>
      <c r="CS1318" s="36"/>
      <c r="CT1318" s="36"/>
      <c r="CU1318" s="36"/>
      <c r="CV1318" s="36"/>
      <c r="CW1318" s="36"/>
      <c r="CX1318" s="36"/>
      <c r="CY1318" s="36"/>
      <c r="CZ1318" s="36"/>
      <c r="DA1318" s="36"/>
      <c r="DB1318" s="36"/>
      <c r="DC1318" s="36"/>
      <c r="DD1318" s="36"/>
      <c r="DE1318" s="36"/>
      <c r="DF1318" s="36"/>
      <c r="DG1318" s="36"/>
    </row>
    <row r="1319" spans="2:111" x14ac:dyDescent="0.5">
      <c r="B1319" s="36"/>
      <c r="C1319" s="36"/>
      <c r="D1319" s="36"/>
      <c r="E1319" s="36"/>
      <c r="F1319" s="36"/>
      <c r="G1319" s="36"/>
      <c r="H1319" s="36"/>
      <c r="I1319" s="36"/>
      <c r="J1319" s="36"/>
      <c r="K1319" s="36"/>
      <c r="L1319" s="36"/>
      <c r="M1319" s="36"/>
      <c r="N1319" s="36"/>
      <c r="O1319" s="36"/>
      <c r="P1319" s="36"/>
      <c r="Q1319" s="36"/>
      <c r="R1319" s="36"/>
      <c r="S1319" s="36"/>
      <c r="T1319" s="36"/>
      <c r="U1319" s="36"/>
      <c r="V1319" s="36"/>
      <c r="W1319" s="36"/>
      <c r="X1319" s="36"/>
      <c r="Y1319" s="36"/>
      <c r="Z1319" s="36"/>
      <c r="AA1319" s="36"/>
      <c r="AB1319" s="36"/>
      <c r="AC1319" s="36"/>
      <c r="AD1319" s="36"/>
      <c r="AE1319" s="36"/>
      <c r="AF1319" s="36"/>
      <c r="AG1319" s="36"/>
      <c r="AH1319" s="36"/>
      <c r="AI1319" s="36"/>
      <c r="AJ1319" s="36"/>
      <c r="AK1319" s="36"/>
      <c r="AL1319" s="36"/>
      <c r="AM1319" s="36"/>
      <c r="AN1319" s="36"/>
      <c r="AO1319" s="36"/>
      <c r="AP1319" s="36"/>
      <c r="AQ1319" s="36"/>
      <c r="AR1319" s="36"/>
      <c r="AS1319" s="36"/>
      <c r="AT1319" s="36"/>
      <c r="AU1319" s="36"/>
      <c r="AV1319" s="36"/>
      <c r="AW1319" s="36"/>
      <c r="AX1319" s="36"/>
      <c r="AY1319" s="36"/>
      <c r="AZ1319" s="36"/>
      <c r="BA1319" s="36"/>
      <c r="BB1319" s="36"/>
      <c r="BC1319" s="36"/>
      <c r="BD1319" s="36"/>
      <c r="BE1319" s="36"/>
      <c r="BF1319" s="36"/>
      <c r="BG1319" s="36"/>
      <c r="BH1319" s="36"/>
      <c r="BI1319" s="36"/>
      <c r="BJ1319" s="36"/>
      <c r="BK1319" s="36"/>
      <c r="BL1319" s="36"/>
      <c r="BM1319" s="36"/>
      <c r="BN1319" s="36"/>
      <c r="BO1319" s="36"/>
      <c r="BP1319" s="36"/>
      <c r="BQ1319" s="36"/>
      <c r="BR1319" s="36"/>
      <c r="BS1319" s="36"/>
      <c r="BT1319" s="36"/>
      <c r="BU1319" s="36"/>
      <c r="BV1319" s="36"/>
      <c r="BW1319" s="36"/>
      <c r="BX1319" s="36"/>
      <c r="BY1319" s="36"/>
      <c r="BZ1319" s="36"/>
      <c r="CA1319" s="36"/>
      <c r="CB1319" s="36"/>
      <c r="CC1319" s="36"/>
      <c r="CD1319" s="36"/>
      <c r="CE1319" s="36"/>
      <c r="CF1319" s="36"/>
      <c r="CG1319" s="36"/>
      <c r="CH1319" s="36"/>
      <c r="CI1319" s="36"/>
      <c r="CJ1319" s="36"/>
      <c r="CK1319" s="36"/>
      <c r="CL1319" s="36"/>
      <c r="CM1319" s="36"/>
      <c r="CN1319" s="36"/>
      <c r="CO1319" s="36"/>
      <c r="CP1319" s="36"/>
      <c r="CQ1319" s="36"/>
      <c r="CR1319" s="36"/>
      <c r="CS1319" s="36"/>
      <c r="CT1319" s="36"/>
      <c r="CU1319" s="36"/>
      <c r="CV1319" s="36"/>
      <c r="CW1319" s="36"/>
      <c r="CX1319" s="36"/>
      <c r="CY1319" s="36"/>
      <c r="CZ1319" s="36"/>
      <c r="DA1319" s="36"/>
      <c r="DB1319" s="36"/>
      <c r="DC1319" s="36"/>
      <c r="DD1319" s="36"/>
      <c r="DE1319" s="36"/>
      <c r="DF1319" s="36"/>
      <c r="DG1319" s="36"/>
    </row>
    <row r="1320" spans="2:111" x14ac:dyDescent="0.5">
      <c r="B1320" s="36"/>
      <c r="C1320" s="36"/>
      <c r="D1320" s="36"/>
      <c r="E1320" s="36"/>
      <c r="F1320" s="36"/>
      <c r="G1320" s="36"/>
      <c r="H1320" s="36"/>
      <c r="I1320" s="36"/>
      <c r="J1320" s="36"/>
      <c r="K1320" s="36"/>
      <c r="L1320" s="36"/>
      <c r="M1320" s="36"/>
      <c r="N1320" s="36"/>
      <c r="O1320" s="36"/>
      <c r="P1320" s="36"/>
      <c r="Q1320" s="36"/>
      <c r="R1320" s="36"/>
      <c r="S1320" s="36"/>
      <c r="T1320" s="36"/>
      <c r="U1320" s="36"/>
      <c r="V1320" s="36"/>
      <c r="W1320" s="36"/>
      <c r="X1320" s="36"/>
      <c r="Y1320" s="36"/>
      <c r="Z1320" s="36"/>
      <c r="AA1320" s="36"/>
      <c r="AB1320" s="36"/>
      <c r="AC1320" s="36"/>
      <c r="AD1320" s="36"/>
      <c r="AE1320" s="36"/>
      <c r="AF1320" s="36"/>
      <c r="AG1320" s="36"/>
      <c r="AH1320" s="36"/>
      <c r="AI1320" s="36"/>
      <c r="AJ1320" s="36"/>
      <c r="AK1320" s="36"/>
      <c r="AL1320" s="36"/>
      <c r="AM1320" s="36"/>
      <c r="AN1320" s="36"/>
      <c r="AO1320" s="36"/>
      <c r="AP1320" s="36"/>
      <c r="AQ1320" s="36"/>
      <c r="AR1320" s="36"/>
      <c r="AS1320" s="36"/>
      <c r="AT1320" s="36"/>
      <c r="AU1320" s="36"/>
      <c r="AV1320" s="36"/>
      <c r="AW1320" s="36"/>
      <c r="AX1320" s="36"/>
      <c r="AY1320" s="36"/>
      <c r="AZ1320" s="36"/>
      <c r="BA1320" s="36"/>
      <c r="BB1320" s="36"/>
      <c r="BC1320" s="36"/>
      <c r="BD1320" s="36"/>
      <c r="BE1320" s="36"/>
      <c r="BF1320" s="36"/>
      <c r="BG1320" s="36"/>
      <c r="BH1320" s="36"/>
      <c r="BI1320" s="36"/>
      <c r="BJ1320" s="36"/>
      <c r="BK1320" s="36"/>
      <c r="BL1320" s="36"/>
      <c r="BM1320" s="36"/>
      <c r="BN1320" s="36"/>
      <c r="BO1320" s="36"/>
      <c r="BP1320" s="36"/>
      <c r="BQ1320" s="36"/>
      <c r="BR1320" s="36"/>
      <c r="BS1320" s="36"/>
      <c r="BT1320" s="36"/>
      <c r="BU1320" s="36"/>
      <c r="BV1320" s="36"/>
      <c r="BW1320" s="36"/>
      <c r="BX1320" s="36"/>
      <c r="BY1320" s="36"/>
      <c r="BZ1320" s="36"/>
      <c r="CA1320" s="36"/>
      <c r="CB1320" s="36"/>
      <c r="CC1320" s="36"/>
      <c r="CD1320" s="36"/>
      <c r="CE1320" s="36"/>
      <c r="CF1320" s="36"/>
      <c r="CG1320" s="36"/>
      <c r="CH1320" s="36"/>
      <c r="CI1320" s="36"/>
      <c r="CJ1320" s="36"/>
      <c r="CK1320" s="36"/>
      <c r="CL1320" s="36"/>
      <c r="CM1320" s="36"/>
      <c r="CN1320" s="36"/>
      <c r="CO1320" s="36"/>
      <c r="CP1320" s="36"/>
      <c r="CQ1320" s="36"/>
      <c r="CR1320" s="36"/>
      <c r="CS1320" s="36"/>
      <c r="CT1320" s="36"/>
      <c r="CU1320" s="36"/>
      <c r="CV1320" s="36"/>
      <c r="CW1320" s="36"/>
      <c r="CX1320" s="36"/>
      <c r="CY1320" s="36"/>
      <c r="CZ1320" s="36"/>
      <c r="DA1320" s="36"/>
      <c r="DB1320" s="36"/>
      <c r="DC1320" s="36"/>
      <c r="DD1320" s="36"/>
      <c r="DE1320" s="36"/>
      <c r="DF1320" s="36"/>
      <c r="DG1320" s="36"/>
    </row>
    <row r="1321" spans="2:111" x14ac:dyDescent="0.5">
      <c r="B1321" s="36"/>
      <c r="C1321" s="36"/>
      <c r="D1321" s="36"/>
      <c r="E1321" s="36"/>
      <c r="F1321" s="36"/>
      <c r="G1321" s="36"/>
      <c r="H1321" s="36"/>
      <c r="I1321" s="36"/>
      <c r="J1321" s="36"/>
      <c r="K1321" s="36"/>
      <c r="L1321" s="36"/>
      <c r="M1321" s="36"/>
      <c r="N1321" s="36"/>
      <c r="O1321" s="36"/>
      <c r="P1321" s="36"/>
      <c r="Q1321" s="36"/>
      <c r="R1321" s="36"/>
      <c r="S1321" s="36"/>
      <c r="T1321" s="36"/>
      <c r="U1321" s="36"/>
      <c r="V1321" s="36"/>
      <c r="W1321" s="36"/>
      <c r="X1321" s="36"/>
      <c r="Y1321" s="36"/>
      <c r="Z1321" s="36"/>
      <c r="AA1321" s="36"/>
      <c r="AB1321" s="36"/>
      <c r="AC1321" s="36"/>
      <c r="AD1321" s="36"/>
      <c r="AE1321" s="36"/>
      <c r="AF1321" s="36"/>
      <c r="AG1321" s="36"/>
      <c r="AH1321" s="36"/>
      <c r="AI1321" s="36"/>
      <c r="AJ1321" s="36"/>
      <c r="AK1321" s="36"/>
      <c r="AL1321" s="36"/>
      <c r="AM1321" s="36"/>
      <c r="AN1321" s="36"/>
      <c r="AO1321" s="36"/>
      <c r="AP1321" s="36"/>
      <c r="AQ1321" s="36"/>
      <c r="AR1321" s="36"/>
      <c r="AS1321" s="36"/>
      <c r="AT1321" s="36"/>
      <c r="AU1321" s="36"/>
      <c r="AV1321" s="36"/>
      <c r="AW1321" s="36"/>
      <c r="AX1321" s="36"/>
      <c r="AY1321" s="36"/>
      <c r="AZ1321" s="36"/>
      <c r="BA1321" s="36"/>
      <c r="BB1321" s="36"/>
      <c r="BC1321" s="36"/>
      <c r="BD1321" s="36"/>
      <c r="BE1321" s="36"/>
      <c r="BF1321" s="36"/>
      <c r="BG1321" s="36"/>
      <c r="BH1321" s="36"/>
      <c r="BI1321" s="36"/>
      <c r="BJ1321" s="36"/>
      <c r="BK1321" s="36"/>
      <c r="BL1321" s="36"/>
      <c r="BM1321" s="36"/>
      <c r="BN1321" s="36"/>
      <c r="BO1321" s="36"/>
      <c r="BP1321" s="36"/>
      <c r="BQ1321" s="36"/>
      <c r="BR1321" s="36"/>
      <c r="BS1321" s="36"/>
      <c r="BT1321" s="36"/>
      <c r="BU1321" s="36"/>
      <c r="BV1321" s="36"/>
      <c r="BW1321" s="36"/>
      <c r="BX1321" s="36"/>
      <c r="BY1321" s="36"/>
      <c r="BZ1321" s="36"/>
      <c r="CA1321" s="36"/>
      <c r="CB1321" s="36"/>
      <c r="CC1321" s="36"/>
      <c r="CD1321" s="36"/>
      <c r="CE1321" s="36"/>
      <c r="CF1321" s="36"/>
      <c r="CG1321" s="36"/>
      <c r="CH1321" s="36"/>
      <c r="CI1321" s="36"/>
      <c r="CJ1321" s="36"/>
      <c r="CK1321" s="36"/>
      <c r="CL1321" s="36"/>
      <c r="CM1321" s="36"/>
      <c r="CN1321" s="36"/>
      <c r="CO1321" s="36"/>
      <c r="CP1321" s="36"/>
      <c r="CQ1321" s="36"/>
      <c r="CR1321" s="36"/>
      <c r="CS1321" s="36"/>
      <c r="CT1321" s="36"/>
      <c r="CU1321" s="36"/>
      <c r="CV1321" s="36"/>
      <c r="CW1321" s="36"/>
      <c r="CX1321" s="36"/>
      <c r="CY1321" s="36"/>
      <c r="CZ1321" s="36"/>
      <c r="DA1321" s="36"/>
      <c r="DB1321" s="36"/>
      <c r="DC1321" s="36"/>
      <c r="DD1321" s="36"/>
      <c r="DE1321" s="36"/>
      <c r="DF1321" s="36"/>
      <c r="DG1321" s="36"/>
    </row>
    <row r="1322" spans="2:111" x14ac:dyDescent="0.5">
      <c r="B1322" s="36"/>
      <c r="C1322" s="36"/>
      <c r="D1322" s="36"/>
      <c r="E1322" s="36"/>
      <c r="F1322" s="36"/>
      <c r="G1322" s="36"/>
      <c r="H1322" s="36"/>
      <c r="I1322" s="36"/>
      <c r="J1322" s="36"/>
      <c r="K1322" s="36"/>
      <c r="L1322" s="36"/>
      <c r="M1322" s="36"/>
      <c r="N1322" s="36"/>
      <c r="O1322" s="36"/>
      <c r="P1322" s="36"/>
      <c r="Q1322" s="36"/>
      <c r="R1322" s="36"/>
      <c r="S1322" s="36"/>
      <c r="T1322" s="36"/>
      <c r="U1322" s="36"/>
      <c r="V1322" s="36"/>
      <c r="W1322" s="36"/>
      <c r="X1322" s="36"/>
      <c r="Y1322" s="36"/>
      <c r="Z1322" s="36"/>
      <c r="AA1322" s="36"/>
      <c r="AB1322" s="36"/>
      <c r="AC1322" s="36"/>
      <c r="AD1322" s="36"/>
      <c r="AE1322" s="36"/>
      <c r="AF1322" s="36"/>
      <c r="AG1322" s="36"/>
      <c r="AH1322" s="36"/>
      <c r="AI1322" s="36"/>
      <c r="AJ1322" s="36"/>
      <c r="AK1322" s="36"/>
      <c r="AL1322" s="36"/>
      <c r="AM1322" s="36"/>
      <c r="AN1322" s="36"/>
      <c r="AO1322" s="36"/>
      <c r="AP1322" s="36"/>
      <c r="AQ1322" s="36"/>
      <c r="AR1322" s="36"/>
      <c r="AS1322" s="36"/>
      <c r="AT1322" s="36"/>
      <c r="AU1322" s="36"/>
      <c r="AV1322" s="36"/>
      <c r="AW1322" s="36"/>
      <c r="AX1322" s="36"/>
      <c r="AY1322" s="36"/>
      <c r="AZ1322" s="36"/>
      <c r="BA1322" s="36"/>
      <c r="BB1322" s="36"/>
      <c r="BC1322" s="36"/>
      <c r="BD1322" s="36"/>
      <c r="BE1322" s="36"/>
      <c r="BF1322" s="36"/>
      <c r="BG1322" s="36"/>
      <c r="BH1322" s="36"/>
      <c r="BI1322" s="36"/>
      <c r="BJ1322" s="36"/>
      <c r="BK1322" s="36"/>
      <c r="BL1322" s="36"/>
      <c r="BM1322" s="36"/>
      <c r="BN1322" s="36"/>
      <c r="BO1322" s="36"/>
      <c r="BP1322" s="36"/>
      <c r="BQ1322" s="36"/>
      <c r="BR1322" s="36"/>
      <c r="BS1322" s="36"/>
      <c r="BT1322" s="36"/>
      <c r="BU1322" s="36"/>
      <c r="BV1322" s="36"/>
      <c r="BW1322" s="36"/>
      <c r="BX1322" s="36"/>
      <c r="BY1322" s="36"/>
      <c r="BZ1322" s="36"/>
      <c r="CA1322" s="36"/>
      <c r="CB1322" s="36"/>
      <c r="CC1322" s="36"/>
      <c r="CD1322" s="36"/>
      <c r="CE1322" s="36"/>
      <c r="CF1322" s="36"/>
      <c r="CG1322" s="36"/>
      <c r="CH1322" s="36"/>
      <c r="CI1322" s="36"/>
      <c r="CJ1322" s="36"/>
      <c r="CK1322" s="36"/>
      <c r="CL1322" s="36"/>
      <c r="CM1322" s="36"/>
      <c r="CN1322" s="36"/>
      <c r="CO1322" s="36"/>
      <c r="CP1322" s="36"/>
      <c r="CQ1322" s="36"/>
      <c r="CR1322" s="36"/>
      <c r="CS1322" s="36"/>
      <c r="CT1322" s="36"/>
      <c r="CU1322" s="36"/>
      <c r="CV1322" s="36"/>
      <c r="CW1322" s="36"/>
      <c r="CX1322" s="36"/>
      <c r="CY1322" s="36"/>
      <c r="CZ1322" s="36"/>
      <c r="DA1322" s="36"/>
      <c r="DB1322" s="36"/>
      <c r="DC1322" s="36"/>
      <c r="DD1322" s="36"/>
      <c r="DE1322" s="36"/>
      <c r="DF1322" s="36"/>
      <c r="DG1322" s="36"/>
    </row>
    <row r="1323" spans="2:111" x14ac:dyDescent="0.5">
      <c r="B1323" s="36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36"/>
      <c r="Q1323" s="36"/>
      <c r="R1323" s="36"/>
      <c r="S1323" s="36"/>
      <c r="T1323" s="36"/>
      <c r="U1323" s="36"/>
      <c r="V1323" s="36"/>
      <c r="W1323" s="36"/>
      <c r="X1323" s="36"/>
      <c r="Y1323" s="36"/>
      <c r="Z1323" s="36"/>
      <c r="AA1323" s="36"/>
      <c r="AB1323" s="36"/>
      <c r="AC1323" s="36"/>
      <c r="AD1323" s="36"/>
      <c r="AE1323" s="36"/>
      <c r="AF1323" s="36"/>
      <c r="AG1323" s="36"/>
      <c r="AH1323" s="36"/>
      <c r="AI1323" s="36"/>
      <c r="AJ1323" s="36"/>
      <c r="AK1323" s="36"/>
      <c r="AL1323" s="36"/>
      <c r="AM1323" s="36"/>
      <c r="AN1323" s="36"/>
      <c r="AO1323" s="36"/>
      <c r="AP1323" s="36"/>
      <c r="AQ1323" s="36"/>
      <c r="AR1323" s="36"/>
      <c r="AS1323" s="36"/>
      <c r="AT1323" s="36"/>
      <c r="AU1323" s="36"/>
      <c r="AV1323" s="36"/>
      <c r="AW1323" s="36"/>
      <c r="AX1323" s="36"/>
      <c r="AY1323" s="36"/>
      <c r="AZ1323" s="36"/>
      <c r="BA1323" s="36"/>
      <c r="BB1323" s="36"/>
      <c r="BC1323" s="36"/>
      <c r="BD1323" s="36"/>
      <c r="BE1323" s="36"/>
      <c r="BF1323" s="36"/>
      <c r="BG1323" s="36"/>
      <c r="BH1323" s="36"/>
      <c r="BI1323" s="36"/>
      <c r="BJ1323" s="36"/>
      <c r="BK1323" s="36"/>
      <c r="BL1323" s="36"/>
      <c r="BM1323" s="36"/>
      <c r="BN1323" s="36"/>
      <c r="BO1323" s="36"/>
      <c r="BP1323" s="36"/>
      <c r="BQ1323" s="36"/>
      <c r="BR1323" s="36"/>
      <c r="BS1323" s="36"/>
      <c r="BT1323" s="36"/>
      <c r="BU1323" s="36"/>
      <c r="BV1323" s="36"/>
      <c r="BW1323" s="36"/>
      <c r="BX1323" s="36"/>
      <c r="BY1323" s="36"/>
      <c r="BZ1323" s="36"/>
      <c r="CA1323" s="36"/>
      <c r="CB1323" s="36"/>
      <c r="CC1323" s="36"/>
      <c r="CD1323" s="36"/>
      <c r="CE1323" s="36"/>
      <c r="CF1323" s="36"/>
      <c r="CG1323" s="36"/>
      <c r="CH1323" s="36"/>
      <c r="CI1323" s="36"/>
      <c r="CJ1323" s="36"/>
      <c r="CK1323" s="36"/>
      <c r="CL1323" s="36"/>
      <c r="CM1323" s="36"/>
      <c r="CN1323" s="36"/>
      <c r="CO1323" s="36"/>
      <c r="CP1323" s="36"/>
      <c r="CQ1323" s="36"/>
      <c r="CR1323" s="36"/>
      <c r="CS1323" s="36"/>
      <c r="CT1323" s="36"/>
      <c r="CU1323" s="36"/>
      <c r="CV1323" s="36"/>
      <c r="CW1323" s="36"/>
      <c r="CX1323" s="36"/>
      <c r="CY1323" s="36"/>
      <c r="CZ1323" s="36"/>
      <c r="DA1323" s="36"/>
      <c r="DB1323" s="36"/>
      <c r="DC1323" s="36"/>
      <c r="DD1323" s="36"/>
      <c r="DE1323" s="36"/>
      <c r="DF1323" s="36"/>
      <c r="DG1323" s="36"/>
    </row>
    <row r="1324" spans="2:111" x14ac:dyDescent="0.5">
      <c r="B1324" s="36"/>
      <c r="C1324" s="36"/>
      <c r="D1324" s="36"/>
      <c r="E1324" s="36"/>
      <c r="F1324" s="36"/>
      <c r="G1324" s="36"/>
      <c r="H1324" s="36"/>
      <c r="I1324" s="36"/>
      <c r="J1324" s="36"/>
      <c r="K1324" s="36"/>
      <c r="L1324" s="36"/>
      <c r="M1324" s="36"/>
      <c r="N1324" s="36"/>
      <c r="O1324" s="36"/>
      <c r="P1324" s="36"/>
      <c r="Q1324" s="36"/>
      <c r="R1324" s="36"/>
      <c r="S1324" s="36"/>
      <c r="T1324" s="36"/>
      <c r="U1324" s="36"/>
      <c r="V1324" s="36"/>
      <c r="W1324" s="36"/>
      <c r="X1324" s="36"/>
      <c r="Y1324" s="36"/>
      <c r="Z1324" s="36"/>
      <c r="AA1324" s="36"/>
      <c r="AB1324" s="36"/>
      <c r="AC1324" s="36"/>
      <c r="AD1324" s="36"/>
      <c r="AE1324" s="36"/>
      <c r="AF1324" s="36"/>
      <c r="AG1324" s="36"/>
      <c r="AH1324" s="36"/>
      <c r="AI1324" s="36"/>
      <c r="AJ1324" s="36"/>
      <c r="AK1324" s="36"/>
      <c r="AL1324" s="36"/>
      <c r="AM1324" s="36"/>
      <c r="AN1324" s="36"/>
      <c r="AO1324" s="36"/>
      <c r="AP1324" s="36"/>
      <c r="AQ1324" s="36"/>
      <c r="AR1324" s="36"/>
      <c r="AS1324" s="36"/>
      <c r="AT1324" s="36"/>
      <c r="AU1324" s="36"/>
      <c r="AV1324" s="36"/>
      <c r="AW1324" s="36"/>
      <c r="AX1324" s="36"/>
      <c r="AY1324" s="36"/>
      <c r="AZ1324" s="36"/>
      <c r="BA1324" s="36"/>
      <c r="BB1324" s="36"/>
      <c r="BC1324" s="36"/>
      <c r="BD1324" s="36"/>
      <c r="BE1324" s="36"/>
      <c r="BF1324" s="36"/>
      <c r="BG1324" s="36"/>
      <c r="BH1324" s="36"/>
      <c r="BI1324" s="36"/>
      <c r="BJ1324" s="36"/>
      <c r="BK1324" s="36"/>
      <c r="BL1324" s="36"/>
      <c r="BM1324" s="36"/>
      <c r="BN1324" s="36"/>
      <c r="BO1324" s="36"/>
      <c r="BP1324" s="36"/>
      <c r="BQ1324" s="36"/>
      <c r="BR1324" s="36"/>
      <c r="BS1324" s="36"/>
      <c r="BT1324" s="36"/>
      <c r="BU1324" s="36"/>
      <c r="BV1324" s="36"/>
      <c r="BW1324" s="36"/>
      <c r="BX1324" s="36"/>
      <c r="BY1324" s="36"/>
      <c r="BZ1324" s="36"/>
      <c r="CA1324" s="36"/>
      <c r="CB1324" s="36"/>
      <c r="CC1324" s="36"/>
      <c r="CD1324" s="36"/>
      <c r="CE1324" s="36"/>
      <c r="CF1324" s="36"/>
      <c r="CG1324" s="36"/>
      <c r="CH1324" s="36"/>
      <c r="CI1324" s="36"/>
      <c r="CJ1324" s="36"/>
      <c r="CK1324" s="36"/>
      <c r="CL1324" s="36"/>
      <c r="CM1324" s="36"/>
      <c r="CN1324" s="36"/>
      <c r="CO1324" s="36"/>
      <c r="CP1324" s="36"/>
      <c r="CQ1324" s="36"/>
      <c r="CR1324" s="36"/>
      <c r="CS1324" s="36"/>
      <c r="CT1324" s="36"/>
      <c r="CU1324" s="36"/>
      <c r="CV1324" s="36"/>
      <c r="CW1324" s="36"/>
      <c r="CX1324" s="36"/>
      <c r="CY1324" s="36"/>
      <c r="CZ1324" s="36"/>
      <c r="DA1324" s="36"/>
      <c r="DB1324" s="36"/>
      <c r="DC1324" s="36"/>
      <c r="DD1324" s="36"/>
      <c r="DE1324" s="36"/>
      <c r="DF1324" s="36"/>
      <c r="DG1324" s="36"/>
    </row>
    <row r="1325" spans="2:111" x14ac:dyDescent="0.5">
      <c r="B1325" s="36"/>
      <c r="C1325" s="36"/>
      <c r="D1325" s="36"/>
      <c r="E1325" s="36"/>
      <c r="F1325" s="36"/>
      <c r="G1325" s="36"/>
      <c r="H1325" s="36"/>
      <c r="I1325" s="36"/>
      <c r="J1325" s="36"/>
      <c r="K1325" s="36"/>
      <c r="L1325" s="36"/>
      <c r="M1325" s="36"/>
      <c r="N1325" s="36"/>
      <c r="O1325" s="36"/>
      <c r="P1325" s="36"/>
      <c r="Q1325" s="36"/>
      <c r="R1325" s="36"/>
      <c r="S1325" s="36"/>
      <c r="T1325" s="36"/>
      <c r="U1325" s="36"/>
      <c r="V1325" s="36"/>
      <c r="W1325" s="36"/>
      <c r="X1325" s="36"/>
      <c r="Y1325" s="36"/>
      <c r="Z1325" s="36"/>
      <c r="AA1325" s="36"/>
      <c r="AB1325" s="36"/>
      <c r="AC1325" s="36"/>
      <c r="AD1325" s="36"/>
      <c r="AE1325" s="36"/>
      <c r="AF1325" s="36"/>
      <c r="AG1325" s="36"/>
      <c r="AH1325" s="36"/>
      <c r="AI1325" s="36"/>
      <c r="AJ1325" s="36"/>
      <c r="AK1325" s="36"/>
      <c r="AL1325" s="36"/>
      <c r="AM1325" s="36"/>
      <c r="AN1325" s="36"/>
      <c r="AO1325" s="36"/>
      <c r="AP1325" s="36"/>
      <c r="AQ1325" s="36"/>
      <c r="AR1325" s="36"/>
      <c r="AS1325" s="36"/>
      <c r="AT1325" s="36"/>
      <c r="AU1325" s="36"/>
      <c r="AV1325" s="36"/>
      <c r="AW1325" s="36"/>
      <c r="AX1325" s="36"/>
      <c r="AY1325" s="36"/>
      <c r="AZ1325" s="36"/>
      <c r="BA1325" s="36"/>
      <c r="BB1325" s="36"/>
      <c r="BC1325" s="36"/>
      <c r="BD1325" s="36"/>
      <c r="BE1325" s="36"/>
      <c r="BF1325" s="36"/>
      <c r="BG1325" s="36"/>
      <c r="BH1325" s="36"/>
      <c r="BI1325" s="36"/>
      <c r="BJ1325" s="36"/>
      <c r="BK1325" s="36"/>
      <c r="BL1325" s="36"/>
      <c r="BM1325" s="36"/>
      <c r="BN1325" s="36"/>
      <c r="BO1325" s="36"/>
      <c r="BP1325" s="36"/>
      <c r="BQ1325" s="36"/>
      <c r="BR1325" s="36"/>
      <c r="BS1325" s="36"/>
      <c r="BT1325" s="36"/>
      <c r="BU1325" s="36"/>
      <c r="BV1325" s="36"/>
      <c r="BW1325" s="36"/>
      <c r="BX1325" s="36"/>
      <c r="BY1325" s="36"/>
      <c r="BZ1325" s="36"/>
      <c r="CA1325" s="36"/>
      <c r="CB1325" s="36"/>
      <c r="CC1325" s="36"/>
      <c r="CD1325" s="36"/>
      <c r="CE1325" s="36"/>
      <c r="CF1325" s="36"/>
      <c r="CG1325" s="36"/>
      <c r="CH1325" s="36"/>
      <c r="CI1325" s="36"/>
      <c r="CJ1325" s="36"/>
      <c r="CK1325" s="36"/>
      <c r="CL1325" s="36"/>
      <c r="CM1325" s="36"/>
      <c r="CN1325" s="36"/>
      <c r="CO1325" s="36"/>
      <c r="CP1325" s="36"/>
      <c r="CQ1325" s="36"/>
      <c r="CR1325" s="36"/>
      <c r="CS1325" s="36"/>
      <c r="CT1325" s="36"/>
      <c r="CU1325" s="36"/>
      <c r="CV1325" s="36"/>
      <c r="CW1325" s="36"/>
      <c r="CX1325" s="36"/>
      <c r="CY1325" s="36"/>
      <c r="CZ1325" s="36"/>
      <c r="DA1325" s="36"/>
      <c r="DB1325" s="36"/>
      <c r="DC1325" s="36"/>
      <c r="DD1325" s="36"/>
      <c r="DE1325" s="36"/>
      <c r="DF1325" s="36"/>
      <c r="DG1325" s="36"/>
    </row>
    <row r="1326" spans="2:111" x14ac:dyDescent="0.5">
      <c r="B1326" s="36"/>
      <c r="C1326" s="36"/>
      <c r="D1326" s="36"/>
      <c r="E1326" s="36"/>
      <c r="F1326" s="36"/>
      <c r="G1326" s="36"/>
      <c r="H1326" s="36"/>
      <c r="I1326" s="36"/>
      <c r="J1326" s="36"/>
      <c r="K1326" s="36"/>
      <c r="L1326" s="36"/>
      <c r="M1326" s="36"/>
      <c r="N1326" s="36"/>
      <c r="O1326" s="36"/>
      <c r="P1326" s="36"/>
      <c r="Q1326" s="36"/>
      <c r="R1326" s="36"/>
      <c r="S1326" s="36"/>
      <c r="T1326" s="36"/>
      <c r="U1326" s="36"/>
      <c r="V1326" s="36"/>
      <c r="W1326" s="36"/>
      <c r="X1326" s="36"/>
      <c r="Y1326" s="36"/>
      <c r="Z1326" s="36"/>
      <c r="AA1326" s="36"/>
      <c r="AB1326" s="36"/>
      <c r="AC1326" s="36"/>
      <c r="AD1326" s="36"/>
      <c r="AE1326" s="36"/>
      <c r="AF1326" s="36"/>
      <c r="AG1326" s="36"/>
      <c r="AH1326" s="36"/>
      <c r="AI1326" s="36"/>
      <c r="AJ1326" s="36"/>
      <c r="AK1326" s="36"/>
      <c r="AL1326" s="36"/>
      <c r="AM1326" s="36"/>
      <c r="AN1326" s="36"/>
      <c r="AO1326" s="36"/>
      <c r="AP1326" s="36"/>
      <c r="AQ1326" s="36"/>
      <c r="AR1326" s="36"/>
      <c r="AS1326" s="36"/>
      <c r="AT1326" s="36"/>
      <c r="AU1326" s="36"/>
      <c r="AV1326" s="36"/>
      <c r="AW1326" s="36"/>
      <c r="AX1326" s="36"/>
      <c r="AY1326" s="36"/>
      <c r="AZ1326" s="36"/>
      <c r="BA1326" s="36"/>
      <c r="BB1326" s="36"/>
      <c r="BC1326" s="36"/>
      <c r="BD1326" s="36"/>
      <c r="BE1326" s="36"/>
      <c r="BF1326" s="36"/>
      <c r="BG1326" s="36"/>
      <c r="BH1326" s="36"/>
      <c r="BI1326" s="36"/>
      <c r="BJ1326" s="36"/>
      <c r="BK1326" s="36"/>
      <c r="BL1326" s="36"/>
      <c r="BM1326" s="36"/>
      <c r="BN1326" s="36"/>
      <c r="BO1326" s="36"/>
      <c r="BP1326" s="36"/>
      <c r="BQ1326" s="36"/>
      <c r="BR1326" s="36"/>
      <c r="BS1326" s="36"/>
      <c r="BT1326" s="36"/>
      <c r="BU1326" s="36"/>
      <c r="BV1326" s="36"/>
      <c r="BW1326" s="36"/>
      <c r="BX1326" s="36"/>
      <c r="BY1326" s="36"/>
      <c r="BZ1326" s="36"/>
      <c r="CA1326" s="36"/>
      <c r="CB1326" s="36"/>
      <c r="CC1326" s="36"/>
      <c r="CD1326" s="36"/>
      <c r="CE1326" s="36"/>
      <c r="CF1326" s="36"/>
      <c r="CG1326" s="36"/>
      <c r="CH1326" s="36"/>
      <c r="CI1326" s="36"/>
      <c r="CJ1326" s="36"/>
      <c r="CK1326" s="36"/>
      <c r="CL1326" s="36"/>
      <c r="CM1326" s="36"/>
      <c r="CN1326" s="36"/>
      <c r="CO1326" s="36"/>
      <c r="CP1326" s="36"/>
      <c r="CQ1326" s="36"/>
      <c r="CR1326" s="36"/>
      <c r="CS1326" s="36"/>
      <c r="CT1326" s="36"/>
      <c r="CU1326" s="36"/>
      <c r="CV1326" s="36"/>
      <c r="CW1326" s="36"/>
      <c r="CX1326" s="36"/>
      <c r="CY1326" s="36"/>
      <c r="CZ1326" s="36"/>
      <c r="DA1326" s="36"/>
      <c r="DB1326" s="36"/>
      <c r="DC1326" s="36"/>
      <c r="DD1326" s="36"/>
      <c r="DE1326" s="36"/>
      <c r="DF1326" s="36"/>
      <c r="DG1326" s="36"/>
    </row>
    <row r="1327" spans="2:111" x14ac:dyDescent="0.5">
      <c r="B1327" s="36"/>
      <c r="C1327" s="36"/>
      <c r="D1327" s="36"/>
      <c r="E1327" s="36"/>
      <c r="F1327" s="36"/>
      <c r="G1327" s="36"/>
      <c r="H1327" s="36"/>
      <c r="I1327" s="36"/>
      <c r="J1327" s="36"/>
      <c r="K1327" s="36"/>
      <c r="L1327" s="36"/>
      <c r="M1327" s="36"/>
      <c r="N1327" s="36"/>
      <c r="O1327" s="36"/>
      <c r="P1327" s="36"/>
      <c r="Q1327" s="36"/>
      <c r="R1327" s="36"/>
      <c r="S1327" s="36"/>
      <c r="T1327" s="36"/>
      <c r="U1327" s="36"/>
      <c r="V1327" s="36"/>
      <c r="W1327" s="36"/>
      <c r="X1327" s="36"/>
      <c r="Y1327" s="36"/>
      <c r="Z1327" s="36"/>
      <c r="AA1327" s="36"/>
      <c r="AB1327" s="36"/>
      <c r="AC1327" s="36"/>
      <c r="AD1327" s="36"/>
      <c r="AE1327" s="36"/>
      <c r="AF1327" s="36"/>
      <c r="AG1327" s="36"/>
      <c r="AH1327" s="36"/>
      <c r="AI1327" s="36"/>
      <c r="AJ1327" s="36"/>
      <c r="AK1327" s="36"/>
      <c r="AL1327" s="36"/>
      <c r="AM1327" s="36"/>
      <c r="AN1327" s="36"/>
      <c r="AO1327" s="36"/>
      <c r="AP1327" s="36"/>
      <c r="AQ1327" s="36"/>
      <c r="AR1327" s="36"/>
      <c r="AS1327" s="36"/>
      <c r="AT1327" s="36"/>
      <c r="AU1327" s="36"/>
      <c r="AV1327" s="36"/>
      <c r="AW1327" s="36"/>
      <c r="AX1327" s="36"/>
      <c r="AY1327" s="36"/>
      <c r="AZ1327" s="36"/>
      <c r="BA1327" s="36"/>
      <c r="BB1327" s="36"/>
      <c r="BC1327" s="36"/>
      <c r="BD1327" s="36"/>
      <c r="BE1327" s="36"/>
      <c r="BF1327" s="36"/>
      <c r="BG1327" s="36"/>
      <c r="BH1327" s="36"/>
      <c r="BI1327" s="36"/>
      <c r="BJ1327" s="36"/>
      <c r="BK1327" s="36"/>
      <c r="BL1327" s="36"/>
      <c r="BM1327" s="36"/>
      <c r="BN1327" s="36"/>
      <c r="BO1327" s="36"/>
      <c r="BP1327" s="36"/>
      <c r="BQ1327" s="36"/>
      <c r="BR1327" s="36"/>
      <c r="BS1327" s="36"/>
      <c r="BT1327" s="36"/>
      <c r="BU1327" s="36"/>
      <c r="BV1327" s="36"/>
      <c r="BW1327" s="36"/>
      <c r="BX1327" s="36"/>
      <c r="BY1327" s="36"/>
      <c r="BZ1327" s="36"/>
      <c r="CA1327" s="36"/>
      <c r="CB1327" s="36"/>
      <c r="CC1327" s="36"/>
      <c r="CD1327" s="36"/>
      <c r="CE1327" s="36"/>
      <c r="CF1327" s="36"/>
      <c r="CG1327" s="36"/>
      <c r="CH1327" s="36"/>
      <c r="CI1327" s="36"/>
      <c r="CJ1327" s="36"/>
      <c r="CK1327" s="36"/>
      <c r="CL1327" s="36"/>
      <c r="CM1327" s="36"/>
      <c r="CN1327" s="36"/>
      <c r="CO1327" s="36"/>
      <c r="CP1327" s="36"/>
      <c r="CQ1327" s="36"/>
      <c r="CR1327" s="36"/>
      <c r="CS1327" s="36"/>
      <c r="CT1327" s="36"/>
      <c r="CU1327" s="36"/>
      <c r="CV1327" s="36"/>
      <c r="CW1327" s="36"/>
      <c r="CX1327" s="36"/>
      <c r="CY1327" s="36"/>
      <c r="CZ1327" s="36"/>
      <c r="DA1327" s="36"/>
      <c r="DB1327" s="36"/>
      <c r="DC1327" s="36"/>
      <c r="DD1327" s="36"/>
      <c r="DE1327" s="36"/>
      <c r="DF1327" s="36"/>
      <c r="DG1327" s="36"/>
    </row>
    <row r="1328" spans="2:111" x14ac:dyDescent="0.5">
      <c r="B1328" s="36"/>
      <c r="C1328" s="36"/>
      <c r="D1328" s="36"/>
      <c r="E1328" s="36"/>
      <c r="F1328" s="36"/>
      <c r="G1328" s="36"/>
      <c r="H1328" s="36"/>
      <c r="I1328" s="36"/>
      <c r="J1328" s="36"/>
      <c r="K1328" s="36"/>
      <c r="L1328" s="36"/>
      <c r="M1328" s="36"/>
      <c r="N1328" s="36"/>
      <c r="O1328" s="36"/>
      <c r="P1328" s="36"/>
      <c r="Q1328" s="36"/>
      <c r="R1328" s="36"/>
      <c r="S1328" s="36"/>
      <c r="T1328" s="36"/>
      <c r="U1328" s="36"/>
      <c r="V1328" s="36"/>
      <c r="W1328" s="36"/>
      <c r="X1328" s="36"/>
      <c r="Y1328" s="36"/>
      <c r="Z1328" s="36"/>
      <c r="AA1328" s="36"/>
      <c r="AB1328" s="36"/>
      <c r="AC1328" s="36"/>
      <c r="AD1328" s="36"/>
      <c r="AE1328" s="36"/>
      <c r="AF1328" s="36"/>
      <c r="AG1328" s="36"/>
      <c r="AH1328" s="36"/>
      <c r="AI1328" s="36"/>
      <c r="AJ1328" s="36"/>
      <c r="AK1328" s="36"/>
      <c r="AL1328" s="36"/>
      <c r="AM1328" s="36"/>
      <c r="AN1328" s="36"/>
      <c r="AO1328" s="36"/>
      <c r="AP1328" s="36"/>
      <c r="AQ1328" s="36"/>
      <c r="AR1328" s="36"/>
      <c r="AS1328" s="36"/>
      <c r="AT1328" s="36"/>
      <c r="AU1328" s="36"/>
      <c r="AV1328" s="36"/>
      <c r="AW1328" s="36"/>
      <c r="AX1328" s="36"/>
      <c r="AY1328" s="36"/>
      <c r="AZ1328" s="36"/>
      <c r="BA1328" s="36"/>
      <c r="BB1328" s="36"/>
      <c r="BC1328" s="36"/>
      <c r="BD1328" s="36"/>
      <c r="BE1328" s="36"/>
      <c r="BF1328" s="36"/>
      <c r="BG1328" s="36"/>
      <c r="BH1328" s="36"/>
      <c r="BI1328" s="36"/>
      <c r="BJ1328" s="36"/>
      <c r="BK1328" s="36"/>
      <c r="BL1328" s="36"/>
      <c r="BM1328" s="36"/>
      <c r="BN1328" s="36"/>
      <c r="BO1328" s="36"/>
      <c r="BP1328" s="36"/>
      <c r="BQ1328" s="36"/>
      <c r="BR1328" s="36"/>
      <c r="BS1328" s="36"/>
      <c r="BT1328" s="36"/>
      <c r="BU1328" s="36"/>
      <c r="BV1328" s="36"/>
      <c r="BW1328" s="36"/>
      <c r="BX1328" s="36"/>
      <c r="BY1328" s="36"/>
      <c r="BZ1328" s="36"/>
      <c r="CA1328" s="36"/>
      <c r="CB1328" s="36"/>
      <c r="CC1328" s="36"/>
      <c r="CD1328" s="36"/>
      <c r="CE1328" s="36"/>
      <c r="CF1328" s="36"/>
      <c r="CG1328" s="36"/>
      <c r="CH1328" s="36"/>
      <c r="CI1328" s="36"/>
      <c r="CJ1328" s="36"/>
      <c r="CK1328" s="36"/>
      <c r="CL1328" s="36"/>
      <c r="CM1328" s="36"/>
      <c r="CN1328" s="36"/>
      <c r="CO1328" s="36"/>
      <c r="CP1328" s="36"/>
      <c r="CQ1328" s="36"/>
      <c r="CR1328" s="36"/>
      <c r="CS1328" s="36"/>
      <c r="CT1328" s="36"/>
      <c r="CU1328" s="36"/>
      <c r="CV1328" s="36"/>
      <c r="CW1328" s="36"/>
      <c r="CX1328" s="36"/>
      <c r="CY1328" s="36"/>
      <c r="CZ1328" s="36"/>
      <c r="DA1328" s="36"/>
      <c r="DB1328" s="36"/>
      <c r="DC1328" s="36"/>
      <c r="DD1328" s="36"/>
      <c r="DE1328" s="36"/>
      <c r="DF1328" s="36"/>
      <c r="DG1328" s="36"/>
    </row>
    <row r="1329" spans="2:111" x14ac:dyDescent="0.5">
      <c r="B1329" s="36"/>
      <c r="C1329" s="36"/>
      <c r="D1329" s="36"/>
      <c r="E1329" s="36"/>
      <c r="F1329" s="36"/>
      <c r="G1329" s="36"/>
      <c r="H1329" s="36"/>
      <c r="I1329" s="36"/>
      <c r="J1329" s="36"/>
      <c r="K1329" s="36"/>
      <c r="L1329" s="36"/>
      <c r="M1329" s="36"/>
      <c r="N1329" s="36"/>
      <c r="O1329" s="36"/>
      <c r="P1329" s="36"/>
      <c r="Q1329" s="36"/>
      <c r="R1329" s="36"/>
      <c r="S1329" s="36"/>
      <c r="T1329" s="36"/>
      <c r="U1329" s="36"/>
      <c r="V1329" s="36"/>
      <c r="W1329" s="36"/>
      <c r="X1329" s="36"/>
      <c r="Y1329" s="36"/>
      <c r="Z1329" s="36"/>
      <c r="AA1329" s="36"/>
      <c r="AB1329" s="36"/>
      <c r="AC1329" s="36"/>
      <c r="AD1329" s="36"/>
      <c r="AE1329" s="36"/>
      <c r="AF1329" s="36"/>
      <c r="AG1329" s="36"/>
      <c r="AH1329" s="36"/>
      <c r="AI1329" s="36"/>
      <c r="AJ1329" s="36"/>
      <c r="AK1329" s="36"/>
      <c r="AL1329" s="36"/>
      <c r="AM1329" s="36"/>
      <c r="AN1329" s="36"/>
      <c r="AO1329" s="36"/>
      <c r="AP1329" s="36"/>
      <c r="AQ1329" s="36"/>
      <c r="AR1329" s="36"/>
      <c r="AS1329" s="36"/>
      <c r="AT1329" s="36"/>
      <c r="AU1329" s="36"/>
      <c r="AV1329" s="36"/>
      <c r="AW1329" s="36"/>
      <c r="AX1329" s="36"/>
      <c r="AY1329" s="36"/>
      <c r="AZ1329" s="36"/>
      <c r="BA1329" s="36"/>
      <c r="BB1329" s="36"/>
      <c r="BC1329" s="36"/>
      <c r="BD1329" s="36"/>
      <c r="BE1329" s="36"/>
      <c r="BF1329" s="36"/>
      <c r="BG1329" s="36"/>
      <c r="BH1329" s="36"/>
      <c r="BI1329" s="36"/>
      <c r="BJ1329" s="36"/>
      <c r="BK1329" s="36"/>
      <c r="BL1329" s="36"/>
      <c r="BM1329" s="36"/>
      <c r="BN1329" s="36"/>
      <c r="BO1329" s="36"/>
      <c r="BP1329" s="36"/>
      <c r="BQ1329" s="36"/>
      <c r="BR1329" s="36"/>
      <c r="BS1329" s="36"/>
      <c r="BT1329" s="36"/>
      <c r="BU1329" s="36"/>
      <c r="BV1329" s="36"/>
      <c r="BW1329" s="36"/>
      <c r="BX1329" s="36"/>
      <c r="BY1329" s="36"/>
      <c r="BZ1329" s="36"/>
      <c r="CA1329" s="36"/>
      <c r="CB1329" s="36"/>
      <c r="CC1329" s="36"/>
      <c r="CD1329" s="36"/>
      <c r="CE1329" s="36"/>
      <c r="CF1329" s="36"/>
      <c r="CG1329" s="36"/>
      <c r="CH1329" s="36"/>
      <c r="CI1329" s="36"/>
      <c r="CJ1329" s="36"/>
      <c r="CK1329" s="36"/>
      <c r="CL1329" s="36"/>
      <c r="CM1329" s="36"/>
      <c r="CN1329" s="36"/>
      <c r="CO1329" s="36"/>
      <c r="CP1329" s="36"/>
      <c r="CQ1329" s="36"/>
      <c r="CR1329" s="36"/>
      <c r="CS1329" s="36"/>
      <c r="CT1329" s="36"/>
      <c r="CU1329" s="36"/>
      <c r="CV1329" s="36"/>
      <c r="CW1329" s="36"/>
      <c r="CX1329" s="36"/>
      <c r="CY1329" s="36"/>
      <c r="CZ1329" s="36"/>
      <c r="DA1329" s="36"/>
      <c r="DB1329" s="36"/>
      <c r="DC1329" s="36"/>
      <c r="DD1329" s="36"/>
      <c r="DE1329" s="36"/>
      <c r="DF1329" s="36"/>
      <c r="DG1329" s="36"/>
    </row>
    <row r="1330" spans="2:111" x14ac:dyDescent="0.5">
      <c r="B1330" s="36"/>
      <c r="C1330" s="36"/>
      <c r="D1330" s="36"/>
      <c r="E1330" s="36"/>
      <c r="F1330" s="36"/>
      <c r="G1330" s="36"/>
      <c r="H1330" s="36"/>
      <c r="I1330" s="36"/>
      <c r="J1330" s="36"/>
      <c r="K1330" s="36"/>
      <c r="L1330" s="36"/>
      <c r="M1330" s="36"/>
      <c r="N1330" s="36"/>
      <c r="O1330" s="36"/>
      <c r="P1330" s="36"/>
      <c r="Q1330" s="36"/>
      <c r="R1330" s="36"/>
      <c r="S1330" s="36"/>
      <c r="T1330" s="36"/>
      <c r="U1330" s="36"/>
      <c r="V1330" s="36"/>
      <c r="W1330" s="36"/>
      <c r="X1330" s="36"/>
      <c r="Y1330" s="36"/>
      <c r="Z1330" s="36"/>
      <c r="AA1330" s="36"/>
      <c r="AB1330" s="36"/>
      <c r="AC1330" s="36"/>
      <c r="AD1330" s="36"/>
      <c r="AE1330" s="36"/>
      <c r="AF1330" s="36"/>
      <c r="AG1330" s="36"/>
      <c r="AH1330" s="36"/>
      <c r="AI1330" s="36"/>
      <c r="AJ1330" s="36"/>
      <c r="AK1330" s="36"/>
      <c r="AL1330" s="36"/>
      <c r="AM1330" s="36"/>
      <c r="AN1330" s="36"/>
      <c r="AO1330" s="36"/>
      <c r="AP1330" s="36"/>
      <c r="AQ1330" s="36"/>
      <c r="AR1330" s="36"/>
      <c r="AS1330" s="36"/>
      <c r="AT1330" s="36"/>
      <c r="AU1330" s="36"/>
      <c r="AV1330" s="36"/>
      <c r="AW1330" s="36"/>
      <c r="AX1330" s="36"/>
      <c r="AY1330" s="36"/>
      <c r="AZ1330" s="36"/>
      <c r="BA1330" s="36"/>
      <c r="BB1330" s="36"/>
      <c r="BC1330" s="36"/>
      <c r="BD1330" s="36"/>
      <c r="BE1330" s="36"/>
      <c r="BF1330" s="36"/>
      <c r="BG1330" s="36"/>
      <c r="BH1330" s="36"/>
      <c r="BI1330" s="36"/>
      <c r="BJ1330" s="36"/>
      <c r="BK1330" s="36"/>
      <c r="BL1330" s="36"/>
      <c r="BM1330" s="36"/>
      <c r="BN1330" s="36"/>
      <c r="BO1330" s="36"/>
      <c r="BP1330" s="36"/>
      <c r="BQ1330" s="36"/>
      <c r="BR1330" s="36"/>
      <c r="BS1330" s="36"/>
      <c r="BT1330" s="36"/>
      <c r="BU1330" s="36"/>
      <c r="BV1330" s="36"/>
      <c r="BW1330" s="36"/>
      <c r="BX1330" s="36"/>
      <c r="BY1330" s="36"/>
      <c r="BZ1330" s="36"/>
      <c r="CA1330" s="36"/>
      <c r="CB1330" s="36"/>
      <c r="CC1330" s="36"/>
      <c r="CD1330" s="36"/>
      <c r="CE1330" s="36"/>
      <c r="CF1330" s="36"/>
      <c r="CG1330" s="36"/>
      <c r="CH1330" s="36"/>
      <c r="CI1330" s="36"/>
      <c r="CJ1330" s="36"/>
      <c r="CK1330" s="36"/>
      <c r="CL1330" s="36"/>
      <c r="CM1330" s="36"/>
      <c r="CN1330" s="36"/>
      <c r="CO1330" s="36"/>
      <c r="CP1330" s="36"/>
      <c r="CQ1330" s="36"/>
      <c r="CR1330" s="36"/>
      <c r="CS1330" s="36"/>
      <c r="CT1330" s="36"/>
      <c r="CU1330" s="36"/>
      <c r="CV1330" s="36"/>
      <c r="CW1330" s="36"/>
      <c r="CX1330" s="36"/>
      <c r="CY1330" s="36"/>
      <c r="CZ1330" s="36"/>
      <c r="DA1330" s="36"/>
      <c r="DB1330" s="36"/>
      <c r="DC1330" s="36"/>
      <c r="DD1330" s="36"/>
      <c r="DE1330" s="36"/>
      <c r="DF1330" s="36"/>
      <c r="DG1330" s="36"/>
    </row>
    <row r="1331" spans="2:111" x14ac:dyDescent="0.5">
      <c r="B1331" s="36"/>
      <c r="C1331" s="36"/>
      <c r="D1331" s="36"/>
      <c r="E1331" s="36"/>
      <c r="F1331" s="36"/>
      <c r="G1331" s="36"/>
      <c r="H1331" s="36"/>
      <c r="I1331" s="36"/>
      <c r="J1331" s="36"/>
      <c r="K1331" s="36"/>
      <c r="L1331" s="36"/>
      <c r="M1331" s="36"/>
      <c r="N1331" s="36"/>
      <c r="O1331" s="36"/>
      <c r="P1331" s="36"/>
      <c r="Q1331" s="36"/>
      <c r="R1331" s="36"/>
      <c r="S1331" s="36"/>
      <c r="T1331" s="36"/>
      <c r="U1331" s="36"/>
      <c r="V1331" s="36"/>
      <c r="W1331" s="36"/>
      <c r="X1331" s="36"/>
      <c r="Y1331" s="36"/>
      <c r="Z1331" s="36"/>
      <c r="AA1331" s="36"/>
      <c r="AB1331" s="36"/>
      <c r="AC1331" s="36"/>
      <c r="AD1331" s="36"/>
      <c r="AE1331" s="36"/>
      <c r="AF1331" s="36"/>
      <c r="AG1331" s="36"/>
      <c r="AH1331" s="36"/>
      <c r="AI1331" s="36"/>
      <c r="AJ1331" s="36"/>
      <c r="AK1331" s="36"/>
      <c r="AL1331" s="36"/>
      <c r="AM1331" s="36"/>
      <c r="AN1331" s="36"/>
      <c r="AO1331" s="36"/>
      <c r="AP1331" s="36"/>
      <c r="AQ1331" s="36"/>
      <c r="AR1331" s="36"/>
      <c r="AS1331" s="36"/>
      <c r="AT1331" s="36"/>
      <c r="AU1331" s="36"/>
      <c r="AV1331" s="36"/>
      <c r="AW1331" s="36"/>
      <c r="AX1331" s="36"/>
      <c r="AY1331" s="36"/>
      <c r="AZ1331" s="36"/>
      <c r="BA1331" s="36"/>
      <c r="BB1331" s="36"/>
      <c r="BC1331" s="36"/>
      <c r="BD1331" s="36"/>
      <c r="BE1331" s="36"/>
      <c r="BF1331" s="36"/>
      <c r="BG1331" s="36"/>
      <c r="BH1331" s="36"/>
      <c r="BI1331" s="36"/>
      <c r="BJ1331" s="36"/>
      <c r="BK1331" s="36"/>
      <c r="BL1331" s="36"/>
      <c r="BM1331" s="36"/>
      <c r="BN1331" s="36"/>
      <c r="BO1331" s="36"/>
      <c r="BP1331" s="36"/>
      <c r="BQ1331" s="36"/>
      <c r="BR1331" s="36"/>
      <c r="BS1331" s="36"/>
      <c r="BT1331" s="36"/>
      <c r="BU1331" s="36"/>
      <c r="BV1331" s="36"/>
      <c r="BW1331" s="36"/>
      <c r="BX1331" s="36"/>
      <c r="BY1331" s="36"/>
      <c r="BZ1331" s="36"/>
      <c r="CA1331" s="36"/>
      <c r="CB1331" s="36"/>
      <c r="CC1331" s="36"/>
      <c r="CD1331" s="36"/>
      <c r="CE1331" s="36"/>
      <c r="CF1331" s="36"/>
      <c r="CG1331" s="36"/>
      <c r="CH1331" s="36"/>
      <c r="CI1331" s="36"/>
      <c r="CJ1331" s="36"/>
      <c r="CK1331" s="36"/>
      <c r="CL1331" s="36"/>
      <c r="CM1331" s="36"/>
      <c r="CN1331" s="36"/>
      <c r="CO1331" s="36"/>
      <c r="CP1331" s="36"/>
      <c r="CQ1331" s="36"/>
      <c r="CR1331" s="36"/>
      <c r="CS1331" s="36"/>
      <c r="CT1331" s="36"/>
      <c r="CU1331" s="36"/>
      <c r="CV1331" s="36"/>
      <c r="CW1331" s="36"/>
      <c r="CX1331" s="36"/>
      <c r="CY1331" s="36"/>
      <c r="CZ1331" s="36"/>
      <c r="DA1331" s="36"/>
      <c r="DB1331" s="36"/>
      <c r="DC1331" s="36"/>
      <c r="DD1331" s="36"/>
      <c r="DE1331" s="36"/>
      <c r="DF1331" s="36"/>
      <c r="DG1331" s="36"/>
    </row>
    <row r="1332" spans="2:111" x14ac:dyDescent="0.5">
      <c r="B1332" s="36"/>
      <c r="C1332" s="36"/>
      <c r="D1332" s="36"/>
      <c r="E1332" s="36"/>
      <c r="F1332" s="36"/>
      <c r="G1332" s="36"/>
      <c r="H1332" s="36"/>
      <c r="I1332" s="36"/>
      <c r="J1332" s="36"/>
      <c r="K1332" s="36"/>
      <c r="L1332" s="36"/>
      <c r="M1332" s="36"/>
      <c r="N1332" s="36"/>
      <c r="O1332" s="36"/>
      <c r="P1332" s="36"/>
      <c r="Q1332" s="36"/>
      <c r="R1332" s="36"/>
      <c r="S1332" s="36"/>
      <c r="T1332" s="36"/>
      <c r="U1332" s="36"/>
      <c r="V1332" s="36"/>
      <c r="W1332" s="36"/>
      <c r="X1332" s="36"/>
      <c r="Y1332" s="36"/>
      <c r="Z1332" s="36"/>
      <c r="AA1332" s="36"/>
      <c r="AB1332" s="36"/>
      <c r="AC1332" s="36"/>
      <c r="AD1332" s="36"/>
      <c r="AE1332" s="36"/>
      <c r="AF1332" s="36"/>
      <c r="AG1332" s="36"/>
      <c r="AH1332" s="36"/>
      <c r="AI1332" s="36"/>
      <c r="AJ1332" s="36"/>
      <c r="AK1332" s="36"/>
      <c r="AL1332" s="36"/>
      <c r="AM1332" s="36"/>
      <c r="AN1332" s="36"/>
      <c r="AO1332" s="36"/>
      <c r="AP1332" s="36"/>
      <c r="AQ1332" s="36"/>
      <c r="AR1332" s="36"/>
      <c r="AS1332" s="36"/>
      <c r="AT1332" s="36"/>
      <c r="AU1332" s="36"/>
      <c r="AV1332" s="36"/>
      <c r="AW1332" s="36"/>
      <c r="AX1332" s="36"/>
      <c r="AY1332" s="36"/>
      <c r="AZ1332" s="36"/>
      <c r="BA1332" s="36"/>
      <c r="BB1332" s="36"/>
      <c r="BC1332" s="36"/>
      <c r="BD1332" s="36"/>
      <c r="BE1332" s="36"/>
      <c r="BF1332" s="36"/>
      <c r="BG1332" s="36"/>
      <c r="BH1332" s="36"/>
      <c r="BI1332" s="36"/>
      <c r="BJ1332" s="36"/>
      <c r="BK1332" s="36"/>
      <c r="BL1332" s="36"/>
      <c r="BM1332" s="36"/>
      <c r="BN1332" s="36"/>
      <c r="BO1332" s="36"/>
      <c r="BP1332" s="36"/>
      <c r="BQ1332" s="36"/>
      <c r="BR1332" s="36"/>
      <c r="BS1332" s="36"/>
      <c r="BT1332" s="36"/>
      <c r="BU1332" s="36"/>
      <c r="BV1332" s="36"/>
      <c r="BW1332" s="36"/>
      <c r="BX1332" s="36"/>
      <c r="BY1332" s="36"/>
      <c r="BZ1332" s="36"/>
      <c r="CA1332" s="36"/>
      <c r="CB1332" s="36"/>
      <c r="CC1332" s="36"/>
      <c r="CD1332" s="36"/>
      <c r="CE1332" s="36"/>
      <c r="CF1332" s="36"/>
      <c r="CG1332" s="36"/>
      <c r="CH1332" s="36"/>
      <c r="CI1332" s="36"/>
      <c r="CJ1332" s="36"/>
      <c r="CK1332" s="36"/>
      <c r="CL1332" s="36"/>
      <c r="CM1332" s="36"/>
      <c r="CN1332" s="36"/>
      <c r="CO1332" s="36"/>
      <c r="CP1332" s="36"/>
      <c r="CQ1332" s="36"/>
      <c r="CR1332" s="36"/>
      <c r="CS1332" s="36"/>
      <c r="CT1332" s="36"/>
      <c r="CU1332" s="36"/>
      <c r="CV1332" s="36"/>
      <c r="CW1332" s="36"/>
      <c r="CX1332" s="36"/>
      <c r="CY1332" s="36"/>
      <c r="CZ1332" s="36"/>
      <c r="DA1332" s="36"/>
      <c r="DB1332" s="36"/>
      <c r="DC1332" s="36"/>
      <c r="DD1332" s="36"/>
      <c r="DE1332" s="36"/>
      <c r="DF1332" s="36"/>
      <c r="DG1332" s="36"/>
    </row>
    <row r="1333" spans="2:111" x14ac:dyDescent="0.5">
      <c r="B1333" s="36"/>
      <c r="C1333" s="36"/>
      <c r="D1333" s="36"/>
      <c r="E1333" s="36"/>
      <c r="F1333" s="36"/>
      <c r="G1333" s="36"/>
      <c r="H1333" s="36"/>
      <c r="I1333" s="36"/>
      <c r="J1333" s="36"/>
      <c r="K1333" s="36"/>
      <c r="L1333" s="36"/>
      <c r="M1333" s="36"/>
      <c r="N1333" s="36"/>
      <c r="O1333" s="36"/>
      <c r="P1333" s="36"/>
      <c r="Q1333" s="36"/>
      <c r="R1333" s="36"/>
      <c r="S1333" s="36"/>
      <c r="T1333" s="36"/>
      <c r="U1333" s="36"/>
      <c r="V1333" s="36"/>
      <c r="W1333" s="36"/>
      <c r="X1333" s="36"/>
      <c r="Y1333" s="36"/>
      <c r="Z1333" s="36"/>
      <c r="AA1333" s="36"/>
      <c r="AB1333" s="36"/>
      <c r="AC1333" s="36"/>
      <c r="AD1333" s="36"/>
      <c r="AE1333" s="36"/>
      <c r="AF1333" s="36"/>
      <c r="AG1333" s="36"/>
      <c r="AH1333" s="36"/>
      <c r="AI1333" s="36"/>
      <c r="AJ1333" s="36"/>
      <c r="AK1333" s="36"/>
      <c r="AL1333" s="36"/>
      <c r="AM1333" s="36"/>
      <c r="AN1333" s="36"/>
      <c r="AO1333" s="36"/>
      <c r="AP1333" s="36"/>
      <c r="AQ1333" s="36"/>
      <c r="AR1333" s="36"/>
      <c r="AS1333" s="36"/>
      <c r="AT1333" s="36"/>
      <c r="AU1333" s="36"/>
      <c r="AV1333" s="36"/>
      <c r="AW1333" s="36"/>
      <c r="AX1333" s="36"/>
      <c r="AY1333" s="36"/>
      <c r="AZ1333" s="36"/>
      <c r="BA1333" s="36"/>
      <c r="BB1333" s="36"/>
      <c r="BC1333" s="36"/>
      <c r="BD1333" s="36"/>
      <c r="BE1333" s="36"/>
      <c r="BF1333" s="36"/>
      <c r="BG1333" s="36"/>
      <c r="BH1333" s="36"/>
      <c r="BI1333" s="36"/>
      <c r="BJ1333" s="36"/>
      <c r="BK1333" s="36"/>
      <c r="BL1333" s="36"/>
      <c r="BM1333" s="36"/>
      <c r="BN1333" s="36"/>
      <c r="BO1333" s="36"/>
      <c r="BP1333" s="36"/>
      <c r="BQ1333" s="36"/>
      <c r="BR1333" s="36"/>
      <c r="BS1333" s="36"/>
      <c r="BT1333" s="36"/>
      <c r="BU1333" s="36"/>
      <c r="BV1333" s="36"/>
      <c r="BW1333" s="36"/>
      <c r="BX1333" s="36"/>
      <c r="BY1333" s="36"/>
      <c r="BZ1333" s="36"/>
      <c r="CA1333" s="36"/>
      <c r="CB1333" s="36"/>
      <c r="CC1333" s="36"/>
      <c r="CD1333" s="36"/>
      <c r="CE1333" s="36"/>
      <c r="CF1333" s="36"/>
      <c r="CG1333" s="36"/>
      <c r="CH1333" s="36"/>
      <c r="CI1333" s="36"/>
      <c r="CJ1333" s="36"/>
      <c r="CK1333" s="36"/>
      <c r="CL1333" s="36"/>
      <c r="CM1333" s="36"/>
      <c r="CN1333" s="36"/>
      <c r="CO1333" s="36"/>
      <c r="CP1333" s="36"/>
      <c r="CQ1333" s="36"/>
      <c r="CR1333" s="36"/>
      <c r="CS1333" s="36"/>
      <c r="CT1333" s="36"/>
      <c r="CU1333" s="36"/>
      <c r="CV1333" s="36"/>
      <c r="CW1333" s="36"/>
      <c r="CX1333" s="36"/>
      <c r="CY1333" s="36"/>
      <c r="CZ1333" s="36"/>
      <c r="DA1333" s="36"/>
      <c r="DB1333" s="36"/>
      <c r="DC1333" s="36"/>
      <c r="DD1333" s="36"/>
      <c r="DE1333" s="36"/>
      <c r="DF1333" s="36"/>
      <c r="DG1333" s="36"/>
    </row>
    <row r="1334" spans="2:111" x14ac:dyDescent="0.5">
      <c r="B1334" s="36"/>
      <c r="C1334" s="36"/>
      <c r="D1334" s="36"/>
      <c r="E1334" s="36"/>
      <c r="F1334" s="36"/>
      <c r="G1334" s="36"/>
      <c r="H1334" s="36"/>
      <c r="I1334" s="36"/>
      <c r="J1334" s="36"/>
      <c r="K1334" s="36"/>
      <c r="L1334" s="36"/>
      <c r="M1334" s="36"/>
      <c r="N1334" s="36"/>
      <c r="O1334" s="36"/>
      <c r="P1334" s="36"/>
      <c r="Q1334" s="36"/>
      <c r="R1334" s="36"/>
      <c r="S1334" s="36"/>
      <c r="T1334" s="36"/>
      <c r="U1334" s="36"/>
      <c r="V1334" s="36"/>
      <c r="W1334" s="36"/>
      <c r="X1334" s="36"/>
      <c r="Y1334" s="36"/>
      <c r="Z1334" s="36"/>
      <c r="AA1334" s="36"/>
      <c r="AB1334" s="36"/>
      <c r="AC1334" s="36"/>
      <c r="AD1334" s="36"/>
      <c r="AE1334" s="36"/>
      <c r="AF1334" s="36"/>
      <c r="AG1334" s="36"/>
      <c r="AH1334" s="36"/>
      <c r="AI1334" s="36"/>
      <c r="AJ1334" s="36"/>
      <c r="AK1334" s="36"/>
      <c r="AL1334" s="36"/>
      <c r="AM1334" s="36"/>
      <c r="AN1334" s="36"/>
      <c r="AO1334" s="36"/>
      <c r="AP1334" s="36"/>
      <c r="AQ1334" s="36"/>
      <c r="AR1334" s="36"/>
      <c r="AS1334" s="36"/>
      <c r="AT1334" s="36"/>
      <c r="AU1334" s="36"/>
      <c r="AV1334" s="36"/>
      <c r="AW1334" s="36"/>
      <c r="AX1334" s="36"/>
      <c r="AY1334" s="36"/>
      <c r="AZ1334" s="36"/>
      <c r="BA1334" s="36"/>
      <c r="BB1334" s="36"/>
      <c r="BC1334" s="36"/>
      <c r="BD1334" s="36"/>
      <c r="BE1334" s="36"/>
      <c r="BF1334" s="36"/>
      <c r="BG1334" s="36"/>
      <c r="BH1334" s="36"/>
      <c r="BI1334" s="36"/>
      <c r="BJ1334" s="36"/>
      <c r="BK1334" s="36"/>
      <c r="BL1334" s="36"/>
      <c r="BM1334" s="36"/>
      <c r="BN1334" s="36"/>
      <c r="BO1334" s="36"/>
      <c r="BP1334" s="36"/>
      <c r="BQ1334" s="36"/>
      <c r="BR1334" s="36"/>
      <c r="BS1334" s="36"/>
      <c r="BT1334" s="36"/>
      <c r="BU1334" s="36"/>
      <c r="BV1334" s="36"/>
      <c r="BW1334" s="36"/>
      <c r="BX1334" s="36"/>
      <c r="BY1334" s="36"/>
      <c r="BZ1334" s="36"/>
      <c r="CA1334" s="36"/>
      <c r="CB1334" s="36"/>
      <c r="CC1334" s="36"/>
      <c r="CD1334" s="36"/>
      <c r="CE1334" s="36"/>
      <c r="CF1334" s="36"/>
      <c r="CG1334" s="36"/>
      <c r="CH1334" s="36"/>
      <c r="CI1334" s="36"/>
      <c r="CJ1334" s="36"/>
      <c r="CK1334" s="36"/>
      <c r="CL1334" s="36"/>
      <c r="CM1334" s="36"/>
      <c r="CN1334" s="36"/>
      <c r="CO1334" s="36"/>
      <c r="CP1334" s="36"/>
      <c r="CQ1334" s="36"/>
      <c r="CR1334" s="36"/>
      <c r="CS1334" s="36"/>
      <c r="CT1334" s="36"/>
      <c r="CU1334" s="36"/>
      <c r="CV1334" s="36"/>
      <c r="CW1334" s="36"/>
      <c r="CX1334" s="36"/>
      <c r="CY1334" s="36"/>
      <c r="CZ1334" s="36"/>
      <c r="DA1334" s="36"/>
      <c r="DB1334" s="36"/>
      <c r="DC1334" s="36"/>
      <c r="DD1334" s="36"/>
      <c r="DE1334" s="36"/>
      <c r="DF1334" s="36"/>
      <c r="DG1334" s="36"/>
    </row>
    <row r="1335" spans="2:111" x14ac:dyDescent="0.5">
      <c r="B1335" s="36"/>
      <c r="C1335" s="36"/>
      <c r="D1335" s="36"/>
      <c r="E1335" s="36"/>
      <c r="F1335" s="36"/>
      <c r="G1335" s="36"/>
      <c r="H1335" s="36"/>
      <c r="I1335" s="36"/>
      <c r="J1335" s="36"/>
      <c r="K1335" s="36"/>
      <c r="L1335" s="36"/>
      <c r="M1335" s="36"/>
      <c r="N1335" s="36"/>
      <c r="O1335" s="36"/>
      <c r="P1335" s="36"/>
      <c r="Q1335" s="36"/>
      <c r="R1335" s="36"/>
      <c r="S1335" s="36"/>
      <c r="T1335" s="36"/>
      <c r="U1335" s="36"/>
      <c r="V1335" s="36"/>
      <c r="W1335" s="36"/>
      <c r="X1335" s="36"/>
      <c r="Y1335" s="36"/>
      <c r="Z1335" s="36"/>
      <c r="AA1335" s="36"/>
      <c r="AB1335" s="36"/>
      <c r="AC1335" s="36"/>
      <c r="AD1335" s="36"/>
      <c r="AE1335" s="36"/>
      <c r="AF1335" s="36"/>
      <c r="AG1335" s="36"/>
      <c r="AH1335" s="36"/>
      <c r="AI1335" s="36"/>
      <c r="AJ1335" s="36"/>
      <c r="AK1335" s="36"/>
      <c r="AL1335" s="36"/>
      <c r="AM1335" s="36"/>
      <c r="AN1335" s="36"/>
      <c r="AO1335" s="36"/>
      <c r="AP1335" s="36"/>
      <c r="AQ1335" s="36"/>
      <c r="AR1335" s="36"/>
      <c r="AS1335" s="36"/>
      <c r="AT1335" s="36"/>
      <c r="AU1335" s="36"/>
      <c r="AV1335" s="36"/>
      <c r="AW1335" s="36"/>
      <c r="AX1335" s="36"/>
      <c r="AY1335" s="36"/>
      <c r="AZ1335" s="36"/>
      <c r="BA1335" s="36"/>
      <c r="BB1335" s="36"/>
      <c r="BC1335" s="36"/>
      <c r="BD1335" s="36"/>
      <c r="BE1335" s="36"/>
      <c r="BF1335" s="36"/>
      <c r="BG1335" s="36"/>
      <c r="BH1335" s="36"/>
      <c r="BI1335" s="36"/>
      <c r="BJ1335" s="36"/>
      <c r="BK1335" s="36"/>
      <c r="BL1335" s="36"/>
      <c r="BM1335" s="36"/>
      <c r="BN1335" s="36"/>
      <c r="BO1335" s="36"/>
      <c r="BP1335" s="36"/>
      <c r="BQ1335" s="36"/>
      <c r="BR1335" s="36"/>
      <c r="BS1335" s="36"/>
      <c r="BT1335" s="36"/>
      <c r="BU1335" s="36"/>
      <c r="BV1335" s="36"/>
      <c r="BW1335" s="36"/>
      <c r="BX1335" s="36"/>
      <c r="BY1335" s="36"/>
      <c r="BZ1335" s="36"/>
      <c r="CA1335" s="36"/>
      <c r="CB1335" s="36"/>
      <c r="CC1335" s="36"/>
      <c r="CD1335" s="36"/>
      <c r="CE1335" s="36"/>
      <c r="CF1335" s="36"/>
      <c r="CG1335" s="36"/>
      <c r="CH1335" s="36"/>
      <c r="CI1335" s="36"/>
      <c r="CJ1335" s="36"/>
      <c r="CK1335" s="36"/>
      <c r="CL1335" s="36"/>
      <c r="CM1335" s="36"/>
      <c r="CN1335" s="36"/>
      <c r="CO1335" s="36"/>
      <c r="CP1335" s="36"/>
      <c r="CQ1335" s="36"/>
      <c r="CR1335" s="36"/>
      <c r="CS1335" s="36"/>
      <c r="CT1335" s="36"/>
      <c r="CU1335" s="36"/>
      <c r="CV1335" s="36"/>
      <c r="CW1335" s="36"/>
      <c r="CX1335" s="36"/>
      <c r="CY1335" s="36"/>
      <c r="CZ1335" s="36"/>
      <c r="DA1335" s="36"/>
      <c r="DB1335" s="36"/>
      <c r="DC1335" s="36"/>
      <c r="DD1335" s="36"/>
      <c r="DE1335" s="36"/>
      <c r="DF1335" s="36"/>
      <c r="DG1335" s="36"/>
    </row>
    <row r="1336" spans="2:111" x14ac:dyDescent="0.5">
      <c r="B1336" s="36"/>
      <c r="C1336" s="36"/>
      <c r="D1336" s="36"/>
      <c r="E1336" s="36"/>
      <c r="F1336" s="36"/>
      <c r="G1336" s="36"/>
      <c r="H1336" s="36"/>
      <c r="I1336" s="36"/>
      <c r="J1336" s="36"/>
      <c r="K1336" s="36"/>
      <c r="L1336" s="36"/>
      <c r="M1336" s="36"/>
      <c r="N1336" s="36"/>
      <c r="O1336" s="36"/>
      <c r="P1336" s="36"/>
      <c r="Q1336" s="36"/>
      <c r="R1336" s="36"/>
      <c r="S1336" s="36"/>
      <c r="T1336" s="36"/>
      <c r="U1336" s="36"/>
      <c r="V1336" s="36"/>
      <c r="W1336" s="36"/>
      <c r="X1336" s="36"/>
      <c r="Y1336" s="36"/>
      <c r="Z1336" s="36"/>
      <c r="AA1336" s="36"/>
      <c r="AB1336" s="36"/>
      <c r="AC1336" s="36"/>
      <c r="AD1336" s="36"/>
      <c r="AE1336" s="36"/>
      <c r="AF1336" s="36"/>
      <c r="AG1336" s="36"/>
      <c r="AH1336" s="36"/>
      <c r="AI1336" s="36"/>
      <c r="AJ1336" s="36"/>
      <c r="AK1336" s="36"/>
      <c r="AL1336" s="36"/>
      <c r="AM1336" s="36"/>
      <c r="AN1336" s="36"/>
      <c r="AO1336" s="36"/>
      <c r="AP1336" s="36"/>
      <c r="AQ1336" s="36"/>
      <c r="AR1336" s="36"/>
      <c r="AS1336" s="36"/>
      <c r="AT1336" s="36"/>
      <c r="AU1336" s="36"/>
      <c r="AV1336" s="36"/>
      <c r="AW1336" s="36"/>
      <c r="AX1336" s="36"/>
      <c r="AY1336" s="36"/>
      <c r="AZ1336" s="36"/>
      <c r="BA1336" s="36"/>
      <c r="BB1336" s="36"/>
      <c r="BC1336" s="36"/>
      <c r="BD1336" s="36"/>
      <c r="BE1336" s="36"/>
      <c r="BF1336" s="36"/>
      <c r="BG1336" s="36"/>
      <c r="BH1336" s="36"/>
      <c r="BI1336" s="36"/>
      <c r="BJ1336" s="36"/>
      <c r="BK1336" s="36"/>
      <c r="BL1336" s="36"/>
      <c r="BM1336" s="36"/>
      <c r="BN1336" s="36"/>
      <c r="BO1336" s="36"/>
      <c r="BP1336" s="36"/>
      <c r="BQ1336" s="36"/>
      <c r="BR1336" s="36"/>
      <c r="BS1336" s="36"/>
      <c r="BT1336" s="36"/>
      <c r="BU1336" s="36"/>
      <c r="BV1336" s="36"/>
      <c r="BW1336" s="36"/>
      <c r="BX1336" s="36"/>
      <c r="BY1336" s="36"/>
      <c r="BZ1336" s="36"/>
      <c r="CA1336" s="36"/>
      <c r="CB1336" s="36"/>
      <c r="CC1336" s="36"/>
      <c r="CD1336" s="36"/>
      <c r="CE1336" s="36"/>
      <c r="CF1336" s="36"/>
      <c r="CG1336" s="36"/>
      <c r="CH1336" s="36"/>
      <c r="CI1336" s="36"/>
      <c r="CJ1336" s="36"/>
      <c r="CK1336" s="36"/>
      <c r="CL1336" s="36"/>
      <c r="CM1336" s="36"/>
      <c r="CN1336" s="36"/>
      <c r="CO1336" s="36"/>
      <c r="CP1336" s="36"/>
      <c r="CQ1336" s="36"/>
      <c r="CR1336" s="36"/>
      <c r="CS1336" s="36"/>
      <c r="CT1336" s="36"/>
      <c r="CU1336" s="36"/>
      <c r="CV1336" s="36"/>
      <c r="CW1336" s="36"/>
      <c r="CX1336" s="36"/>
      <c r="CY1336" s="36"/>
      <c r="CZ1336" s="36"/>
      <c r="DA1336" s="36"/>
      <c r="DB1336" s="36"/>
      <c r="DC1336" s="36"/>
      <c r="DD1336" s="36"/>
      <c r="DE1336" s="36"/>
      <c r="DF1336" s="36"/>
      <c r="DG1336" s="36"/>
    </row>
    <row r="1337" spans="2:111" x14ac:dyDescent="0.5">
      <c r="B1337" s="36"/>
      <c r="C1337" s="36"/>
      <c r="D1337" s="36"/>
      <c r="E1337" s="36"/>
      <c r="F1337" s="36"/>
      <c r="G1337" s="36"/>
      <c r="H1337" s="36"/>
      <c r="I1337" s="36"/>
      <c r="J1337" s="36"/>
      <c r="K1337" s="36"/>
      <c r="L1337" s="36"/>
      <c r="M1337" s="36"/>
      <c r="N1337" s="36"/>
      <c r="O1337" s="36"/>
      <c r="P1337" s="36"/>
      <c r="Q1337" s="36"/>
      <c r="R1337" s="36"/>
      <c r="S1337" s="36"/>
      <c r="T1337" s="36"/>
      <c r="U1337" s="36"/>
      <c r="V1337" s="36"/>
      <c r="W1337" s="36"/>
      <c r="X1337" s="36"/>
      <c r="Y1337" s="36"/>
      <c r="Z1337" s="36"/>
      <c r="AA1337" s="36"/>
      <c r="AB1337" s="36"/>
      <c r="AC1337" s="36"/>
      <c r="AD1337" s="36"/>
      <c r="AE1337" s="36"/>
      <c r="AF1337" s="36"/>
      <c r="AG1337" s="36"/>
      <c r="AH1337" s="36"/>
      <c r="AI1337" s="36"/>
      <c r="AJ1337" s="36"/>
      <c r="AK1337" s="36"/>
      <c r="AL1337" s="36"/>
      <c r="AM1337" s="36"/>
      <c r="AN1337" s="36"/>
      <c r="AO1337" s="36"/>
      <c r="AP1337" s="36"/>
      <c r="AQ1337" s="36"/>
      <c r="AR1337" s="36"/>
      <c r="AS1337" s="36"/>
      <c r="AT1337" s="36"/>
      <c r="AU1337" s="36"/>
      <c r="AV1337" s="36"/>
      <c r="AW1337" s="36"/>
      <c r="AX1337" s="36"/>
      <c r="AY1337" s="36"/>
      <c r="AZ1337" s="36"/>
      <c r="BA1337" s="36"/>
      <c r="BB1337" s="36"/>
      <c r="BC1337" s="36"/>
      <c r="BD1337" s="36"/>
      <c r="BE1337" s="36"/>
      <c r="BF1337" s="36"/>
      <c r="BG1337" s="36"/>
      <c r="BH1337" s="36"/>
      <c r="BI1337" s="36"/>
      <c r="BJ1337" s="36"/>
      <c r="BK1337" s="36"/>
      <c r="BL1337" s="36"/>
      <c r="BM1337" s="36"/>
      <c r="BN1337" s="36"/>
      <c r="BO1337" s="36"/>
      <c r="BP1337" s="36"/>
      <c r="BQ1337" s="36"/>
      <c r="BR1337" s="36"/>
      <c r="BS1337" s="36"/>
      <c r="BT1337" s="36"/>
      <c r="BU1337" s="36"/>
      <c r="BV1337" s="36"/>
      <c r="BW1337" s="36"/>
      <c r="BX1337" s="36"/>
      <c r="BY1337" s="36"/>
      <c r="BZ1337" s="36"/>
      <c r="CA1337" s="36"/>
      <c r="CB1337" s="36"/>
      <c r="CC1337" s="36"/>
      <c r="CD1337" s="36"/>
      <c r="CE1337" s="36"/>
      <c r="CF1337" s="36"/>
      <c r="CG1337" s="36"/>
      <c r="CH1337" s="36"/>
      <c r="CI1337" s="36"/>
      <c r="CJ1337" s="36"/>
      <c r="CK1337" s="36"/>
      <c r="CL1337" s="36"/>
      <c r="CM1337" s="36"/>
      <c r="CN1337" s="36"/>
      <c r="CO1337" s="36"/>
      <c r="CP1337" s="36"/>
      <c r="CQ1337" s="36"/>
      <c r="CR1337" s="36"/>
      <c r="CS1337" s="36"/>
      <c r="CT1337" s="36"/>
      <c r="CU1337" s="36"/>
      <c r="CV1337" s="36"/>
      <c r="CW1337" s="36"/>
      <c r="CX1337" s="36"/>
      <c r="CY1337" s="36"/>
      <c r="CZ1337" s="36"/>
      <c r="DA1337" s="36"/>
      <c r="DB1337" s="36"/>
      <c r="DC1337" s="36"/>
      <c r="DD1337" s="36"/>
      <c r="DE1337" s="36"/>
      <c r="DF1337" s="36"/>
      <c r="DG1337" s="36"/>
    </row>
    <row r="1338" spans="2:111" x14ac:dyDescent="0.5">
      <c r="B1338" s="36"/>
      <c r="C1338" s="36"/>
      <c r="D1338" s="36"/>
      <c r="E1338" s="36"/>
      <c r="F1338" s="36"/>
      <c r="G1338" s="36"/>
      <c r="H1338" s="36"/>
      <c r="I1338" s="36"/>
      <c r="J1338" s="36"/>
      <c r="K1338" s="36"/>
      <c r="L1338" s="36"/>
      <c r="M1338" s="36"/>
      <c r="N1338" s="36"/>
      <c r="O1338" s="36"/>
      <c r="P1338" s="36"/>
      <c r="Q1338" s="36"/>
      <c r="R1338" s="36"/>
      <c r="S1338" s="36"/>
      <c r="T1338" s="36"/>
      <c r="U1338" s="36"/>
      <c r="V1338" s="36"/>
      <c r="W1338" s="36"/>
      <c r="X1338" s="36"/>
      <c r="Y1338" s="36"/>
      <c r="Z1338" s="36"/>
      <c r="AA1338" s="36"/>
      <c r="AB1338" s="36"/>
      <c r="AC1338" s="36"/>
      <c r="AD1338" s="36"/>
      <c r="AE1338" s="36"/>
      <c r="AF1338" s="36"/>
      <c r="AG1338" s="36"/>
      <c r="AH1338" s="36"/>
      <c r="AI1338" s="36"/>
      <c r="AJ1338" s="36"/>
      <c r="AK1338" s="36"/>
      <c r="AL1338" s="36"/>
      <c r="AM1338" s="36"/>
      <c r="AN1338" s="36"/>
      <c r="AO1338" s="36"/>
      <c r="AP1338" s="36"/>
      <c r="AQ1338" s="36"/>
      <c r="AR1338" s="36"/>
      <c r="AS1338" s="36"/>
      <c r="AT1338" s="36"/>
      <c r="AU1338" s="36"/>
      <c r="AV1338" s="36"/>
      <c r="AW1338" s="36"/>
      <c r="AX1338" s="36"/>
      <c r="AY1338" s="36"/>
      <c r="AZ1338" s="36"/>
      <c r="BA1338" s="36"/>
      <c r="BB1338" s="36"/>
      <c r="BC1338" s="36"/>
      <c r="BD1338" s="36"/>
      <c r="BE1338" s="36"/>
      <c r="BF1338" s="36"/>
      <c r="BG1338" s="36"/>
      <c r="BH1338" s="36"/>
      <c r="BI1338" s="36"/>
      <c r="BJ1338" s="36"/>
      <c r="BK1338" s="36"/>
      <c r="BL1338" s="36"/>
      <c r="BM1338" s="36"/>
      <c r="BN1338" s="36"/>
      <c r="BO1338" s="36"/>
      <c r="BP1338" s="36"/>
      <c r="BQ1338" s="36"/>
      <c r="BR1338" s="36"/>
      <c r="BS1338" s="36"/>
      <c r="BT1338" s="36"/>
      <c r="BU1338" s="36"/>
      <c r="BV1338" s="36"/>
      <c r="BW1338" s="36"/>
      <c r="BX1338" s="36"/>
      <c r="BY1338" s="36"/>
      <c r="BZ1338" s="36"/>
      <c r="CA1338" s="36"/>
      <c r="CB1338" s="36"/>
      <c r="CC1338" s="36"/>
      <c r="CD1338" s="36"/>
      <c r="CE1338" s="36"/>
      <c r="CF1338" s="36"/>
      <c r="CG1338" s="36"/>
      <c r="CH1338" s="36"/>
      <c r="CI1338" s="36"/>
      <c r="CJ1338" s="36"/>
      <c r="CK1338" s="36"/>
      <c r="CL1338" s="36"/>
      <c r="CM1338" s="36"/>
      <c r="CN1338" s="36"/>
      <c r="CO1338" s="36"/>
      <c r="CP1338" s="36"/>
      <c r="CQ1338" s="36"/>
      <c r="CR1338" s="36"/>
      <c r="CS1338" s="36"/>
      <c r="CT1338" s="36"/>
      <c r="CU1338" s="36"/>
      <c r="CV1338" s="36"/>
      <c r="CW1338" s="36"/>
      <c r="CX1338" s="36"/>
      <c r="CY1338" s="36"/>
      <c r="CZ1338" s="36"/>
      <c r="DA1338" s="36"/>
      <c r="DB1338" s="36"/>
      <c r="DC1338" s="36"/>
      <c r="DD1338" s="36"/>
      <c r="DE1338" s="36"/>
      <c r="DF1338" s="36"/>
      <c r="DG1338" s="36"/>
    </row>
    <row r="1339" spans="2:111" x14ac:dyDescent="0.5">
      <c r="B1339" s="36"/>
      <c r="C1339" s="36"/>
      <c r="D1339" s="36"/>
      <c r="E1339" s="36"/>
      <c r="F1339" s="36"/>
      <c r="G1339" s="36"/>
      <c r="H1339" s="36"/>
      <c r="I1339" s="36"/>
      <c r="J1339" s="36"/>
      <c r="K1339" s="36"/>
      <c r="L1339" s="36"/>
      <c r="M1339" s="36"/>
      <c r="N1339" s="36"/>
      <c r="O1339" s="36"/>
      <c r="P1339" s="36"/>
      <c r="Q1339" s="36"/>
      <c r="R1339" s="36"/>
      <c r="S1339" s="36"/>
      <c r="T1339" s="36"/>
      <c r="U1339" s="36"/>
      <c r="V1339" s="36"/>
      <c r="W1339" s="36"/>
      <c r="X1339" s="36"/>
      <c r="Y1339" s="36"/>
      <c r="Z1339" s="36"/>
      <c r="AA1339" s="36"/>
      <c r="AB1339" s="36"/>
      <c r="AC1339" s="36"/>
      <c r="AD1339" s="36"/>
      <c r="AE1339" s="36"/>
      <c r="AF1339" s="36"/>
      <c r="AG1339" s="36"/>
      <c r="AH1339" s="36"/>
      <c r="AI1339" s="36"/>
      <c r="AJ1339" s="36"/>
      <c r="AK1339" s="36"/>
      <c r="AL1339" s="36"/>
      <c r="AM1339" s="36"/>
      <c r="AN1339" s="36"/>
      <c r="AO1339" s="36"/>
      <c r="AP1339" s="36"/>
      <c r="AQ1339" s="36"/>
      <c r="AR1339" s="36"/>
      <c r="AS1339" s="36"/>
      <c r="AT1339" s="36"/>
      <c r="AU1339" s="36"/>
      <c r="AV1339" s="36"/>
      <c r="AW1339" s="36"/>
      <c r="AX1339" s="36"/>
      <c r="AY1339" s="36"/>
      <c r="AZ1339" s="36"/>
      <c r="BA1339" s="36"/>
      <c r="BB1339" s="36"/>
      <c r="BC1339" s="36"/>
      <c r="BD1339" s="36"/>
      <c r="BE1339" s="36"/>
      <c r="BF1339" s="36"/>
      <c r="BG1339" s="36"/>
      <c r="BH1339" s="36"/>
      <c r="BI1339" s="36"/>
      <c r="BJ1339" s="36"/>
      <c r="BK1339" s="36"/>
      <c r="BL1339" s="36"/>
      <c r="BM1339" s="36"/>
      <c r="BN1339" s="36"/>
      <c r="BO1339" s="36"/>
      <c r="BP1339" s="36"/>
      <c r="BQ1339" s="36"/>
      <c r="BR1339" s="36"/>
      <c r="BS1339" s="36"/>
      <c r="BT1339" s="36"/>
      <c r="BU1339" s="36"/>
      <c r="BV1339" s="36"/>
      <c r="BW1339" s="36"/>
      <c r="BX1339" s="36"/>
      <c r="BY1339" s="36"/>
      <c r="BZ1339" s="36"/>
      <c r="CA1339" s="36"/>
      <c r="CB1339" s="36"/>
      <c r="CC1339" s="36"/>
      <c r="CD1339" s="36"/>
      <c r="CE1339" s="36"/>
      <c r="CF1339" s="36"/>
      <c r="CG1339" s="36"/>
      <c r="CH1339" s="36"/>
      <c r="CI1339" s="36"/>
      <c r="CJ1339" s="36"/>
      <c r="CK1339" s="36"/>
      <c r="CL1339" s="36"/>
      <c r="CM1339" s="36"/>
      <c r="CN1339" s="36"/>
      <c r="CO1339" s="36"/>
      <c r="CP1339" s="36"/>
      <c r="CQ1339" s="36"/>
      <c r="CR1339" s="36"/>
      <c r="CS1339" s="36"/>
      <c r="CT1339" s="36"/>
      <c r="CU1339" s="36"/>
      <c r="CV1339" s="36"/>
      <c r="CW1339" s="36"/>
      <c r="CX1339" s="36"/>
      <c r="CY1339" s="36"/>
      <c r="CZ1339" s="36"/>
      <c r="DA1339" s="36"/>
      <c r="DB1339" s="36"/>
      <c r="DC1339" s="36"/>
      <c r="DD1339" s="36"/>
      <c r="DE1339" s="36"/>
      <c r="DF1339" s="36"/>
      <c r="DG1339" s="36"/>
    </row>
    <row r="1340" spans="2:111" x14ac:dyDescent="0.5">
      <c r="B1340" s="36"/>
      <c r="C1340" s="36"/>
      <c r="D1340" s="36"/>
      <c r="E1340" s="36"/>
      <c r="F1340" s="36"/>
      <c r="G1340" s="36"/>
      <c r="H1340" s="36"/>
      <c r="I1340" s="36"/>
      <c r="J1340" s="36"/>
      <c r="K1340" s="36"/>
      <c r="L1340" s="36"/>
      <c r="M1340" s="36"/>
      <c r="N1340" s="36"/>
      <c r="O1340" s="36"/>
      <c r="P1340" s="36"/>
      <c r="Q1340" s="36"/>
      <c r="R1340" s="36"/>
      <c r="S1340" s="36"/>
      <c r="T1340" s="36"/>
      <c r="U1340" s="36"/>
      <c r="V1340" s="36"/>
      <c r="W1340" s="36"/>
      <c r="X1340" s="36"/>
      <c r="Y1340" s="36"/>
      <c r="Z1340" s="36"/>
      <c r="AA1340" s="36"/>
      <c r="AB1340" s="36"/>
      <c r="AC1340" s="36"/>
      <c r="AD1340" s="36"/>
      <c r="AE1340" s="36"/>
      <c r="AF1340" s="36"/>
      <c r="AG1340" s="36"/>
      <c r="AH1340" s="36"/>
      <c r="AI1340" s="36"/>
      <c r="AJ1340" s="36"/>
      <c r="AK1340" s="36"/>
      <c r="AL1340" s="36"/>
      <c r="AM1340" s="36"/>
      <c r="AN1340" s="36"/>
      <c r="AO1340" s="36"/>
      <c r="AP1340" s="36"/>
      <c r="AQ1340" s="36"/>
      <c r="AR1340" s="36"/>
      <c r="AS1340" s="36"/>
      <c r="AT1340" s="36"/>
      <c r="AU1340" s="36"/>
      <c r="AV1340" s="36"/>
      <c r="AW1340" s="36"/>
      <c r="AX1340" s="36"/>
      <c r="AY1340" s="36"/>
      <c r="AZ1340" s="36"/>
      <c r="BA1340" s="36"/>
      <c r="BB1340" s="36"/>
      <c r="BC1340" s="36"/>
      <c r="BD1340" s="36"/>
      <c r="BE1340" s="36"/>
      <c r="BF1340" s="36"/>
      <c r="BG1340" s="36"/>
      <c r="BH1340" s="36"/>
      <c r="BI1340" s="36"/>
      <c r="BJ1340" s="36"/>
      <c r="BK1340" s="36"/>
      <c r="BL1340" s="36"/>
      <c r="BM1340" s="36"/>
      <c r="BN1340" s="36"/>
      <c r="BO1340" s="36"/>
      <c r="BP1340" s="36"/>
      <c r="BQ1340" s="36"/>
      <c r="BR1340" s="36"/>
      <c r="BS1340" s="36"/>
      <c r="BT1340" s="36"/>
      <c r="BU1340" s="36"/>
      <c r="BV1340" s="36"/>
      <c r="BW1340" s="36"/>
      <c r="BX1340" s="36"/>
      <c r="BY1340" s="36"/>
      <c r="BZ1340" s="36"/>
      <c r="CA1340" s="36"/>
      <c r="CB1340" s="36"/>
      <c r="CC1340" s="36"/>
      <c r="CD1340" s="36"/>
      <c r="CE1340" s="36"/>
      <c r="CF1340" s="36"/>
      <c r="CG1340" s="36"/>
      <c r="CH1340" s="36"/>
      <c r="CI1340" s="36"/>
      <c r="CJ1340" s="36"/>
      <c r="CK1340" s="36"/>
      <c r="CL1340" s="36"/>
      <c r="CM1340" s="36"/>
      <c r="CN1340" s="36"/>
      <c r="CO1340" s="36"/>
      <c r="CP1340" s="36"/>
      <c r="CQ1340" s="36"/>
      <c r="CR1340" s="36"/>
      <c r="CS1340" s="36"/>
      <c r="CT1340" s="36"/>
      <c r="CU1340" s="36"/>
      <c r="CV1340" s="36"/>
      <c r="CW1340" s="36"/>
      <c r="CX1340" s="36"/>
      <c r="CY1340" s="36"/>
      <c r="CZ1340" s="36"/>
      <c r="DA1340" s="36"/>
      <c r="DB1340" s="36"/>
      <c r="DC1340" s="36"/>
      <c r="DD1340" s="36"/>
      <c r="DE1340" s="36"/>
      <c r="DF1340" s="36"/>
      <c r="DG1340" s="36"/>
    </row>
    <row r="1341" spans="2:111" x14ac:dyDescent="0.5">
      <c r="B1341" s="36"/>
      <c r="C1341" s="36"/>
      <c r="D1341" s="36"/>
      <c r="E1341" s="36"/>
      <c r="F1341" s="36"/>
      <c r="G1341" s="36"/>
      <c r="H1341" s="36"/>
      <c r="I1341" s="36"/>
      <c r="J1341" s="36"/>
      <c r="K1341" s="36"/>
      <c r="L1341" s="36"/>
      <c r="M1341" s="36"/>
      <c r="N1341" s="36"/>
      <c r="O1341" s="36"/>
      <c r="P1341" s="36"/>
      <c r="Q1341" s="36"/>
      <c r="R1341" s="36"/>
      <c r="S1341" s="36"/>
      <c r="T1341" s="36"/>
      <c r="U1341" s="36"/>
      <c r="V1341" s="36"/>
      <c r="W1341" s="36"/>
      <c r="X1341" s="36"/>
      <c r="Y1341" s="36"/>
      <c r="Z1341" s="36"/>
      <c r="AA1341" s="36"/>
      <c r="AB1341" s="36"/>
      <c r="AC1341" s="36"/>
      <c r="AD1341" s="36"/>
      <c r="AE1341" s="36"/>
      <c r="AF1341" s="36"/>
      <c r="AG1341" s="36"/>
      <c r="AH1341" s="36"/>
      <c r="AI1341" s="36"/>
      <c r="AJ1341" s="36"/>
      <c r="AK1341" s="36"/>
      <c r="AL1341" s="36"/>
      <c r="AM1341" s="36"/>
      <c r="AN1341" s="36"/>
      <c r="AO1341" s="36"/>
      <c r="AP1341" s="36"/>
      <c r="AQ1341" s="36"/>
      <c r="AR1341" s="36"/>
      <c r="AS1341" s="36"/>
      <c r="AT1341" s="36"/>
      <c r="AU1341" s="36"/>
      <c r="AV1341" s="36"/>
      <c r="AW1341" s="36"/>
      <c r="AX1341" s="36"/>
      <c r="AY1341" s="36"/>
      <c r="AZ1341" s="36"/>
      <c r="BA1341" s="36"/>
      <c r="BB1341" s="36"/>
      <c r="BC1341" s="36"/>
      <c r="BD1341" s="36"/>
      <c r="BE1341" s="36"/>
      <c r="BF1341" s="36"/>
      <c r="BG1341" s="36"/>
      <c r="BH1341" s="36"/>
      <c r="BI1341" s="36"/>
      <c r="BJ1341" s="36"/>
      <c r="BK1341" s="36"/>
      <c r="BL1341" s="36"/>
      <c r="BM1341" s="36"/>
      <c r="BN1341" s="36"/>
      <c r="BO1341" s="36"/>
      <c r="BP1341" s="36"/>
      <c r="BQ1341" s="36"/>
      <c r="BR1341" s="36"/>
      <c r="BS1341" s="36"/>
      <c r="BT1341" s="36"/>
      <c r="BU1341" s="36"/>
      <c r="BV1341" s="36"/>
      <c r="BW1341" s="36"/>
      <c r="BX1341" s="36"/>
      <c r="BY1341" s="36"/>
      <c r="BZ1341" s="36"/>
      <c r="CA1341" s="36"/>
      <c r="CB1341" s="36"/>
      <c r="CC1341" s="36"/>
      <c r="CD1341" s="36"/>
      <c r="CE1341" s="36"/>
      <c r="CF1341" s="36"/>
      <c r="CG1341" s="36"/>
      <c r="CH1341" s="36"/>
      <c r="CI1341" s="36"/>
      <c r="CJ1341" s="36"/>
      <c r="CK1341" s="36"/>
      <c r="CL1341" s="36"/>
      <c r="CM1341" s="36"/>
      <c r="CN1341" s="36"/>
      <c r="CO1341" s="36"/>
      <c r="CP1341" s="36"/>
      <c r="CQ1341" s="36"/>
      <c r="CR1341" s="36"/>
      <c r="CS1341" s="36"/>
      <c r="CT1341" s="36"/>
      <c r="CU1341" s="36"/>
      <c r="CV1341" s="36"/>
      <c r="CW1341" s="36"/>
      <c r="CX1341" s="36"/>
      <c r="CY1341" s="36"/>
      <c r="CZ1341" s="36"/>
      <c r="DA1341" s="36"/>
      <c r="DB1341" s="36"/>
      <c r="DC1341" s="36"/>
      <c r="DD1341" s="36"/>
      <c r="DE1341" s="36"/>
      <c r="DF1341" s="36"/>
      <c r="DG1341" s="36"/>
    </row>
    <row r="1342" spans="2:111" x14ac:dyDescent="0.5">
      <c r="B1342" s="36"/>
      <c r="C1342" s="36"/>
      <c r="D1342" s="36"/>
      <c r="E1342" s="36"/>
      <c r="F1342" s="36"/>
      <c r="G1342" s="36"/>
      <c r="H1342" s="36"/>
      <c r="I1342" s="36"/>
      <c r="J1342" s="36"/>
      <c r="K1342" s="36"/>
      <c r="L1342" s="36"/>
      <c r="M1342" s="36"/>
      <c r="N1342" s="36"/>
      <c r="O1342" s="36"/>
      <c r="P1342" s="36"/>
      <c r="Q1342" s="36"/>
      <c r="R1342" s="36"/>
      <c r="S1342" s="36"/>
      <c r="T1342" s="36"/>
      <c r="U1342" s="36"/>
      <c r="V1342" s="36"/>
      <c r="W1342" s="36"/>
      <c r="X1342" s="36"/>
      <c r="Y1342" s="36"/>
      <c r="Z1342" s="36"/>
      <c r="AA1342" s="36"/>
      <c r="AB1342" s="36"/>
      <c r="AC1342" s="36"/>
      <c r="AD1342" s="36"/>
      <c r="AE1342" s="36"/>
      <c r="AF1342" s="36"/>
      <c r="AG1342" s="36"/>
      <c r="AH1342" s="36"/>
      <c r="AI1342" s="36"/>
      <c r="AJ1342" s="36"/>
      <c r="AK1342" s="36"/>
      <c r="AL1342" s="36"/>
      <c r="AM1342" s="36"/>
      <c r="AN1342" s="36"/>
      <c r="AO1342" s="36"/>
      <c r="AP1342" s="36"/>
      <c r="AQ1342" s="36"/>
      <c r="AR1342" s="36"/>
      <c r="AS1342" s="36"/>
      <c r="AT1342" s="36"/>
      <c r="AU1342" s="36"/>
      <c r="AV1342" s="36"/>
      <c r="AW1342" s="36"/>
      <c r="AX1342" s="36"/>
      <c r="AY1342" s="36"/>
      <c r="AZ1342" s="36"/>
      <c r="BA1342" s="36"/>
      <c r="BB1342" s="36"/>
      <c r="BC1342" s="36"/>
      <c r="BD1342" s="36"/>
      <c r="BE1342" s="36"/>
      <c r="BF1342" s="36"/>
      <c r="BG1342" s="36"/>
      <c r="BH1342" s="36"/>
      <c r="BI1342" s="36"/>
      <c r="BJ1342" s="36"/>
      <c r="BK1342" s="36"/>
      <c r="BL1342" s="36"/>
      <c r="BM1342" s="36"/>
      <c r="BN1342" s="36"/>
      <c r="BO1342" s="36"/>
      <c r="BP1342" s="36"/>
      <c r="BQ1342" s="36"/>
      <c r="BR1342" s="36"/>
      <c r="BS1342" s="36"/>
      <c r="BT1342" s="36"/>
      <c r="BU1342" s="36"/>
      <c r="BV1342" s="36"/>
      <c r="BW1342" s="36"/>
      <c r="BX1342" s="36"/>
      <c r="BY1342" s="36"/>
      <c r="BZ1342" s="36"/>
      <c r="CA1342" s="36"/>
      <c r="CB1342" s="36"/>
      <c r="CC1342" s="36"/>
      <c r="CD1342" s="36"/>
      <c r="CE1342" s="36"/>
      <c r="CF1342" s="36"/>
      <c r="CG1342" s="36"/>
      <c r="CH1342" s="36"/>
      <c r="CI1342" s="36"/>
      <c r="CJ1342" s="36"/>
      <c r="CK1342" s="36"/>
      <c r="CL1342" s="36"/>
      <c r="CM1342" s="36"/>
      <c r="CN1342" s="36"/>
      <c r="CO1342" s="36"/>
      <c r="CP1342" s="36"/>
      <c r="CQ1342" s="36"/>
      <c r="CR1342" s="36"/>
      <c r="CS1342" s="36"/>
      <c r="CT1342" s="36"/>
      <c r="CU1342" s="36"/>
      <c r="CV1342" s="36"/>
      <c r="CW1342" s="36"/>
      <c r="CX1342" s="36"/>
      <c r="CY1342" s="36"/>
      <c r="CZ1342" s="36"/>
      <c r="DA1342" s="36"/>
      <c r="DB1342" s="36"/>
      <c r="DC1342" s="36"/>
      <c r="DD1342" s="36"/>
      <c r="DE1342" s="36"/>
      <c r="DF1342" s="36"/>
      <c r="DG1342" s="36"/>
    </row>
    <row r="1343" spans="2:111" x14ac:dyDescent="0.5">
      <c r="B1343" s="36"/>
      <c r="C1343" s="36"/>
      <c r="D1343" s="36"/>
      <c r="E1343" s="36"/>
      <c r="F1343" s="36"/>
      <c r="G1343" s="36"/>
      <c r="H1343" s="36"/>
      <c r="I1343" s="36"/>
      <c r="J1343" s="36"/>
      <c r="K1343" s="36"/>
      <c r="L1343" s="36"/>
      <c r="M1343" s="36"/>
      <c r="N1343" s="36"/>
      <c r="O1343" s="36"/>
      <c r="P1343" s="36"/>
      <c r="Q1343" s="36"/>
      <c r="R1343" s="36"/>
      <c r="S1343" s="36"/>
      <c r="T1343" s="36"/>
      <c r="U1343" s="36"/>
      <c r="V1343" s="36"/>
      <c r="W1343" s="36"/>
      <c r="X1343" s="36"/>
      <c r="Y1343" s="36"/>
      <c r="Z1343" s="36"/>
      <c r="AA1343" s="36"/>
      <c r="AB1343" s="36"/>
      <c r="AC1343" s="36"/>
      <c r="AD1343" s="36"/>
      <c r="AE1343" s="36"/>
      <c r="AF1343" s="36"/>
      <c r="AG1343" s="36"/>
      <c r="AH1343" s="36"/>
      <c r="AI1343" s="36"/>
      <c r="AJ1343" s="36"/>
      <c r="AK1343" s="36"/>
      <c r="AL1343" s="36"/>
      <c r="AM1343" s="36"/>
      <c r="AN1343" s="36"/>
      <c r="AO1343" s="36"/>
      <c r="AP1343" s="36"/>
      <c r="AQ1343" s="36"/>
      <c r="AR1343" s="36"/>
      <c r="AS1343" s="36"/>
      <c r="AT1343" s="36"/>
      <c r="AU1343" s="36"/>
      <c r="AV1343" s="36"/>
      <c r="AW1343" s="36"/>
      <c r="AX1343" s="36"/>
      <c r="AY1343" s="36"/>
      <c r="AZ1343" s="36"/>
      <c r="BA1343" s="36"/>
      <c r="BB1343" s="36"/>
      <c r="BC1343" s="36"/>
      <c r="BD1343" s="36"/>
      <c r="BE1343" s="36"/>
      <c r="BF1343" s="36"/>
      <c r="BG1343" s="36"/>
      <c r="BH1343" s="36"/>
      <c r="BI1343" s="36"/>
      <c r="BJ1343" s="36"/>
      <c r="BK1343" s="36"/>
      <c r="BL1343" s="36"/>
      <c r="BM1343" s="36"/>
      <c r="BN1343" s="36"/>
      <c r="BO1343" s="36"/>
      <c r="BP1343" s="36"/>
      <c r="BQ1343" s="36"/>
      <c r="BR1343" s="36"/>
      <c r="BS1343" s="36"/>
      <c r="BT1343" s="36"/>
      <c r="BU1343" s="36"/>
      <c r="BV1343" s="36"/>
      <c r="BW1343" s="36"/>
      <c r="BX1343" s="36"/>
      <c r="BY1343" s="36"/>
      <c r="BZ1343" s="36"/>
      <c r="CA1343" s="36"/>
      <c r="CB1343" s="36"/>
      <c r="CC1343" s="36"/>
      <c r="CD1343" s="36"/>
      <c r="CE1343" s="36"/>
      <c r="CF1343" s="36"/>
      <c r="CG1343" s="36"/>
      <c r="CH1343" s="36"/>
      <c r="CI1343" s="36"/>
      <c r="CJ1343" s="36"/>
      <c r="CK1343" s="36"/>
      <c r="CL1343" s="36"/>
      <c r="CM1343" s="36"/>
      <c r="CN1343" s="36"/>
      <c r="CO1343" s="36"/>
      <c r="CP1343" s="36"/>
      <c r="CQ1343" s="36"/>
      <c r="CR1343" s="36"/>
      <c r="CS1343" s="36"/>
      <c r="CT1343" s="36"/>
      <c r="CU1343" s="36"/>
      <c r="CV1343" s="36"/>
      <c r="CW1343" s="36"/>
      <c r="CX1343" s="36"/>
      <c r="CY1343" s="36"/>
      <c r="CZ1343" s="36"/>
      <c r="DA1343" s="36"/>
      <c r="DB1343" s="36"/>
      <c r="DC1343" s="36"/>
      <c r="DD1343" s="36"/>
      <c r="DE1343" s="36"/>
      <c r="DF1343" s="36"/>
      <c r="DG1343" s="36"/>
    </row>
    <row r="1344" spans="2:111" x14ac:dyDescent="0.5">
      <c r="B1344" s="36"/>
      <c r="C1344" s="36"/>
      <c r="D1344" s="36"/>
      <c r="E1344" s="36"/>
      <c r="F1344" s="36"/>
      <c r="G1344" s="36"/>
      <c r="H1344" s="36"/>
      <c r="I1344" s="36"/>
      <c r="J1344" s="36"/>
      <c r="K1344" s="36"/>
      <c r="L1344" s="36"/>
      <c r="M1344" s="36"/>
      <c r="N1344" s="36"/>
      <c r="O1344" s="36"/>
      <c r="P1344" s="36"/>
      <c r="Q1344" s="36"/>
      <c r="R1344" s="36"/>
      <c r="S1344" s="36"/>
      <c r="T1344" s="36"/>
      <c r="U1344" s="36"/>
      <c r="V1344" s="36"/>
      <c r="W1344" s="36"/>
      <c r="X1344" s="36"/>
      <c r="Y1344" s="36"/>
      <c r="Z1344" s="36"/>
      <c r="AA1344" s="36"/>
      <c r="AB1344" s="36"/>
      <c r="AC1344" s="36"/>
      <c r="AD1344" s="36"/>
      <c r="AE1344" s="36"/>
      <c r="AF1344" s="36"/>
      <c r="AG1344" s="36"/>
      <c r="AH1344" s="36"/>
      <c r="AI1344" s="36"/>
      <c r="AJ1344" s="36"/>
      <c r="AK1344" s="36"/>
      <c r="AL1344" s="36"/>
      <c r="AM1344" s="36"/>
      <c r="AN1344" s="36"/>
      <c r="AO1344" s="36"/>
      <c r="AP1344" s="36"/>
      <c r="AQ1344" s="36"/>
      <c r="AR1344" s="36"/>
      <c r="AS1344" s="36"/>
      <c r="AT1344" s="36"/>
      <c r="AU1344" s="36"/>
      <c r="AV1344" s="36"/>
      <c r="AW1344" s="36"/>
      <c r="AX1344" s="36"/>
      <c r="AY1344" s="36"/>
      <c r="AZ1344" s="36"/>
      <c r="BA1344" s="36"/>
      <c r="BB1344" s="36"/>
      <c r="BC1344" s="36"/>
      <c r="BD1344" s="36"/>
      <c r="BE1344" s="36"/>
      <c r="BF1344" s="36"/>
      <c r="BG1344" s="36"/>
      <c r="BH1344" s="36"/>
      <c r="BI1344" s="36"/>
      <c r="BJ1344" s="36"/>
      <c r="BK1344" s="36"/>
      <c r="BL1344" s="36"/>
      <c r="BM1344" s="36"/>
      <c r="BN1344" s="36"/>
      <c r="BO1344" s="36"/>
      <c r="BP1344" s="36"/>
      <c r="BQ1344" s="36"/>
      <c r="BR1344" s="36"/>
      <c r="BS1344" s="36"/>
      <c r="BT1344" s="36"/>
      <c r="BU1344" s="36"/>
      <c r="BV1344" s="36"/>
      <c r="BW1344" s="36"/>
      <c r="BX1344" s="36"/>
      <c r="BY1344" s="36"/>
      <c r="BZ1344" s="36"/>
      <c r="CA1344" s="36"/>
      <c r="CB1344" s="36"/>
      <c r="CC1344" s="36"/>
      <c r="CD1344" s="36"/>
      <c r="CE1344" s="36"/>
      <c r="CF1344" s="36"/>
      <c r="CG1344" s="36"/>
      <c r="CH1344" s="36"/>
      <c r="CI1344" s="36"/>
      <c r="CJ1344" s="36"/>
      <c r="CK1344" s="36"/>
      <c r="CL1344" s="36"/>
      <c r="CM1344" s="36"/>
      <c r="CN1344" s="36"/>
      <c r="CO1344" s="36"/>
      <c r="CP1344" s="36"/>
      <c r="CQ1344" s="36"/>
      <c r="CR1344" s="36"/>
      <c r="CS1344" s="36"/>
      <c r="CT1344" s="36"/>
      <c r="CU1344" s="36"/>
      <c r="CV1344" s="36"/>
      <c r="CW1344" s="36"/>
      <c r="CX1344" s="36"/>
      <c r="CY1344" s="36"/>
      <c r="CZ1344" s="36"/>
      <c r="DA1344" s="36"/>
      <c r="DB1344" s="36"/>
      <c r="DC1344" s="36"/>
      <c r="DD1344" s="36"/>
      <c r="DE1344" s="36"/>
      <c r="DF1344" s="36"/>
      <c r="DG1344" s="36"/>
    </row>
    <row r="1345" spans="2:111" x14ac:dyDescent="0.5">
      <c r="B1345" s="36"/>
      <c r="C1345" s="36"/>
      <c r="D1345" s="36"/>
      <c r="E1345" s="36"/>
      <c r="F1345" s="36"/>
      <c r="G1345" s="36"/>
      <c r="H1345" s="36"/>
      <c r="I1345" s="36"/>
      <c r="J1345" s="36"/>
      <c r="K1345" s="36"/>
      <c r="L1345" s="36"/>
      <c r="M1345" s="36"/>
      <c r="N1345" s="36"/>
      <c r="O1345" s="36"/>
      <c r="P1345" s="36"/>
      <c r="Q1345" s="36"/>
      <c r="R1345" s="36"/>
      <c r="S1345" s="36"/>
      <c r="T1345" s="36"/>
      <c r="U1345" s="36"/>
      <c r="V1345" s="36"/>
      <c r="W1345" s="36"/>
      <c r="X1345" s="36"/>
      <c r="Y1345" s="36"/>
      <c r="Z1345" s="36"/>
      <c r="AA1345" s="36"/>
      <c r="AB1345" s="36"/>
      <c r="AC1345" s="36"/>
      <c r="AD1345" s="36"/>
      <c r="AE1345" s="36"/>
      <c r="AF1345" s="36"/>
      <c r="AG1345" s="36"/>
      <c r="AH1345" s="36"/>
      <c r="AI1345" s="36"/>
      <c r="AJ1345" s="36"/>
      <c r="AK1345" s="36"/>
      <c r="AL1345" s="36"/>
      <c r="AM1345" s="36"/>
      <c r="AN1345" s="36"/>
      <c r="AO1345" s="36"/>
      <c r="AP1345" s="36"/>
      <c r="AQ1345" s="36"/>
      <c r="AR1345" s="36"/>
      <c r="AS1345" s="36"/>
      <c r="AT1345" s="36"/>
      <c r="AU1345" s="36"/>
      <c r="AV1345" s="36"/>
      <c r="AW1345" s="36"/>
      <c r="AX1345" s="36"/>
      <c r="AY1345" s="36"/>
      <c r="AZ1345" s="36"/>
      <c r="BA1345" s="36"/>
      <c r="BB1345" s="36"/>
      <c r="BC1345" s="36"/>
      <c r="BD1345" s="36"/>
      <c r="BE1345" s="36"/>
      <c r="BF1345" s="36"/>
      <c r="BG1345" s="36"/>
      <c r="BH1345" s="36"/>
      <c r="BI1345" s="36"/>
      <c r="BJ1345" s="36"/>
      <c r="BK1345" s="36"/>
      <c r="BL1345" s="36"/>
      <c r="BM1345" s="36"/>
      <c r="BN1345" s="36"/>
      <c r="BO1345" s="36"/>
      <c r="BP1345" s="36"/>
      <c r="BQ1345" s="36"/>
      <c r="BR1345" s="36"/>
      <c r="BS1345" s="36"/>
      <c r="BT1345" s="36"/>
      <c r="BU1345" s="36"/>
      <c r="BV1345" s="36"/>
      <c r="BW1345" s="36"/>
      <c r="BX1345" s="36"/>
      <c r="BY1345" s="36"/>
      <c r="BZ1345" s="36"/>
      <c r="CA1345" s="36"/>
      <c r="CB1345" s="36"/>
      <c r="CC1345" s="36"/>
      <c r="CD1345" s="36"/>
      <c r="CE1345" s="36"/>
      <c r="CF1345" s="36"/>
      <c r="CG1345" s="36"/>
      <c r="CH1345" s="36"/>
      <c r="CI1345" s="36"/>
      <c r="CJ1345" s="36"/>
      <c r="CK1345" s="36"/>
      <c r="CL1345" s="36"/>
      <c r="CM1345" s="36"/>
      <c r="CN1345" s="36"/>
      <c r="CO1345" s="36"/>
      <c r="CP1345" s="36"/>
      <c r="CQ1345" s="36"/>
      <c r="CR1345" s="36"/>
      <c r="CS1345" s="36"/>
      <c r="CT1345" s="36"/>
      <c r="CU1345" s="36"/>
      <c r="CV1345" s="36"/>
      <c r="CW1345" s="36"/>
      <c r="CX1345" s="36"/>
      <c r="CY1345" s="36"/>
      <c r="CZ1345" s="36"/>
      <c r="DA1345" s="36"/>
      <c r="DB1345" s="36"/>
      <c r="DC1345" s="36"/>
      <c r="DD1345" s="36"/>
      <c r="DE1345" s="36"/>
      <c r="DF1345" s="36"/>
      <c r="DG1345" s="36"/>
    </row>
    <row r="1346" spans="2:111" x14ac:dyDescent="0.5">
      <c r="B1346" s="36"/>
      <c r="C1346" s="36"/>
      <c r="D1346" s="36"/>
      <c r="E1346" s="36"/>
      <c r="F1346" s="36"/>
      <c r="G1346" s="36"/>
      <c r="H1346" s="36"/>
      <c r="I1346" s="36"/>
      <c r="J1346" s="36"/>
      <c r="K1346" s="36"/>
      <c r="L1346" s="36"/>
      <c r="M1346" s="36"/>
      <c r="N1346" s="36"/>
      <c r="O1346" s="36"/>
      <c r="P1346" s="36"/>
      <c r="Q1346" s="36"/>
      <c r="R1346" s="36"/>
      <c r="S1346" s="36"/>
      <c r="T1346" s="36"/>
      <c r="U1346" s="36"/>
      <c r="V1346" s="36"/>
      <c r="W1346" s="36"/>
      <c r="X1346" s="36"/>
      <c r="Y1346" s="36"/>
      <c r="Z1346" s="36"/>
      <c r="AA1346" s="36"/>
      <c r="AB1346" s="36"/>
      <c r="AC1346" s="36"/>
      <c r="AD1346" s="36"/>
      <c r="AE1346" s="36"/>
      <c r="AF1346" s="36"/>
      <c r="AG1346" s="36"/>
      <c r="AH1346" s="36"/>
      <c r="AI1346" s="36"/>
      <c r="AJ1346" s="36"/>
      <c r="AK1346" s="36"/>
      <c r="AL1346" s="36"/>
      <c r="AM1346" s="36"/>
      <c r="AN1346" s="36"/>
      <c r="AO1346" s="36"/>
      <c r="AP1346" s="36"/>
      <c r="AQ1346" s="36"/>
      <c r="AR1346" s="36"/>
      <c r="AS1346" s="36"/>
      <c r="AT1346" s="36"/>
      <c r="AU1346" s="36"/>
      <c r="AV1346" s="36"/>
      <c r="AW1346" s="36"/>
      <c r="AX1346" s="36"/>
      <c r="AY1346" s="36"/>
      <c r="AZ1346" s="36"/>
      <c r="BA1346" s="36"/>
      <c r="BB1346" s="36"/>
      <c r="BC1346" s="36"/>
      <c r="BD1346" s="36"/>
      <c r="BE1346" s="36"/>
      <c r="BF1346" s="36"/>
      <c r="BG1346" s="36"/>
      <c r="BH1346" s="36"/>
      <c r="BI1346" s="36"/>
      <c r="BJ1346" s="36"/>
      <c r="BK1346" s="36"/>
      <c r="BL1346" s="36"/>
      <c r="BM1346" s="36"/>
      <c r="BN1346" s="36"/>
      <c r="BO1346" s="36"/>
      <c r="BP1346" s="36"/>
      <c r="BQ1346" s="36"/>
      <c r="BR1346" s="36"/>
      <c r="BS1346" s="36"/>
      <c r="BT1346" s="36"/>
      <c r="BU1346" s="36"/>
      <c r="BV1346" s="36"/>
      <c r="BW1346" s="36"/>
      <c r="BX1346" s="36"/>
      <c r="BY1346" s="36"/>
      <c r="BZ1346" s="36"/>
      <c r="CA1346" s="36"/>
      <c r="CB1346" s="36"/>
      <c r="CC1346" s="36"/>
      <c r="CD1346" s="36"/>
      <c r="CE1346" s="36"/>
      <c r="CF1346" s="36"/>
      <c r="CG1346" s="36"/>
      <c r="CH1346" s="36"/>
      <c r="CI1346" s="36"/>
      <c r="CJ1346" s="36"/>
      <c r="CK1346" s="36"/>
      <c r="CL1346" s="36"/>
      <c r="CM1346" s="36"/>
      <c r="CN1346" s="36"/>
      <c r="CO1346" s="36"/>
      <c r="CP1346" s="36"/>
      <c r="CQ1346" s="36"/>
      <c r="CR1346" s="36"/>
      <c r="CS1346" s="36"/>
      <c r="CT1346" s="36"/>
      <c r="CU1346" s="36"/>
      <c r="CV1346" s="36"/>
      <c r="CW1346" s="36"/>
      <c r="CX1346" s="36"/>
      <c r="CY1346" s="36"/>
      <c r="CZ1346" s="36"/>
      <c r="DA1346" s="36"/>
      <c r="DB1346" s="36"/>
      <c r="DC1346" s="36"/>
      <c r="DD1346" s="36"/>
      <c r="DE1346" s="36"/>
      <c r="DF1346" s="36"/>
      <c r="DG1346" s="36"/>
    </row>
    <row r="1347" spans="2:111" x14ac:dyDescent="0.5">
      <c r="B1347" s="36"/>
      <c r="C1347" s="36"/>
      <c r="D1347" s="36"/>
      <c r="E1347" s="36"/>
      <c r="F1347" s="36"/>
      <c r="G1347" s="36"/>
      <c r="H1347" s="36"/>
      <c r="I1347" s="36"/>
      <c r="J1347" s="36"/>
      <c r="K1347" s="36"/>
      <c r="L1347" s="36"/>
      <c r="M1347" s="36"/>
      <c r="N1347" s="36"/>
      <c r="O1347" s="36"/>
      <c r="P1347" s="36"/>
      <c r="Q1347" s="36"/>
      <c r="R1347" s="36"/>
      <c r="S1347" s="36"/>
      <c r="T1347" s="36"/>
      <c r="U1347" s="36"/>
      <c r="V1347" s="36"/>
      <c r="W1347" s="36"/>
      <c r="X1347" s="36"/>
      <c r="Y1347" s="36"/>
      <c r="Z1347" s="36"/>
      <c r="AA1347" s="36"/>
      <c r="AB1347" s="36"/>
      <c r="AC1347" s="36"/>
      <c r="AD1347" s="36"/>
      <c r="AE1347" s="36"/>
      <c r="AF1347" s="36"/>
      <c r="AG1347" s="36"/>
      <c r="AH1347" s="36"/>
      <c r="AI1347" s="36"/>
      <c r="AJ1347" s="36"/>
      <c r="AK1347" s="36"/>
      <c r="AL1347" s="36"/>
      <c r="AM1347" s="36"/>
      <c r="AN1347" s="36"/>
      <c r="AO1347" s="36"/>
      <c r="AP1347" s="36"/>
      <c r="AQ1347" s="36"/>
      <c r="AR1347" s="36"/>
      <c r="AS1347" s="36"/>
      <c r="AT1347" s="36"/>
      <c r="AU1347" s="36"/>
      <c r="AV1347" s="36"/>
      <c r="AW1347" s="36"/>
      <c r="AX1347" s="36"/>
      <c r="AY1347" s="36"/>
      <c r="AZ1347" s="36"/>
      <c r="BA1347" s="36"/>
      <c r="BB1347" s="36"/>
      <c r="BC1347" s="36"/>
      <c r="BD1347" s="36"/>
      <c r="BE1347" s="36"/>
      <c r="BF1347" s="36"/>
      <c r="BG1347" s="36"/>
      <c r="BH1347" s="36"/>
      <c r="BI1347" s="36"/>
      <c r="BJ1347" s="36"/>
      <c r="BK1347" s="36"/>
      <c r="BL1347" s="36"/>
      <c r="BM1347" s="36"/>
      <c r="BN1347" s="36"/>
      <c r="BO1347" s="36"/>
      <c r="BP1347" s="36"/>
      <c r="BQ1347" s="36"/>
      <c r="BR1347" s="36"/>
      <c r="BS1347" s="36"/>
      <c r="BT1347" s="36"/>
      <c r="BU1347" s="36"/>
      <c r="BV1347" s="36"/>
      <c r="BW1347" s="36"/>
      <c r="BX1347" s="36"/>
      <c r="BY1347" s="36"/>
      <c r="BZ1347" s="36"/>
      <c r="CA1347" s="36"/>
      <c r="CB1347" s="36"/>
      <c r="CC1347" s="36"/>
      <c r="CD1347" s="36"/>
      <c r="CE1347" s="36"/>
      <c r="CF1347" s="36"/>
      <c r="CG1347" s="36"/>
      <c r="CH1347" s="36"/>
      <c r="CI1347" s="36"/>
      <c r="CJ1347" s="36"/>
      <c r="CK1347" s="36"/>
      <c r="CL1347" s="36"/>
      <c r="CM1347" s="36"/>
      <c r="CN1347" s="36"/>
      <c r="CO1347" s="36"/>
      <c r="CP1347" s="36"/>
      <c r="CQ1347" s="36"/>
      <c r="CR1347" s="36"/>
      <c r="CS1347" s="36"/>
      <c r="CT1347" s="36"/>
      <c r="CU1347" s="36"/>
      <c r="CV1347" s="36"/>
      <c r="CW1347" s="36"/>
      <c r="CX1347" s="36"/>
      <c r="CY1347" s="36"/>
      <c r="CZ1347" s="36"/>
      <c r="DA1347" s="36"/>
      <c r="DB1347" s="36"/>
      <c r="DC1347" s="36"/>
      <c r="DD1347" s="36"/>
      <c r="DE1347" s="36"/>
      <c r="DF1347" s="36"/>
      <c r="DG1347" s="36"/>
    </row>
    <row r="1348" spans="2:111" x14ac:dyDescent="0.5">
      <c r="B1348" s="36"/>
      <c r="C1348" s="36"/>
      <c r="D1348" s="36"/>
      <c r="E1348" s="36"/>
      <c r="F1348" s="36"/>
      <c r="G1348" s="36"/>
      <c r="H1348" s="36"/>
      <c r="I1348" s="36"/>
      <c r="J1348" s="36"/>
      <c r="K1348" s="36"/>
      <c r="L1348" s="36"/>
      <c r="M1348" s="36"/>
      <c r="N1348" s="36"/>
      <c r="O1348" s="36"/>
      <c r="P1348" s="36"/>
      <c r="Q1348" s="36"/>
      <c r="R1348" s="36"/>
      <c r="S1348" s="36"/>
      <c r="T1348" s="36"/>
      <c r="U1348" s="36"/>
      <c r="V1348" s="36"/>
      <c r="W1348" s="36"/>
      <c r="X1348" s="36"/>
      <c r="Y1348" s="36"/>
      <c r="Z1348" s="36"/>
      <c r="AA1348" s="36"/>
      <c r="AB1348" s="36"/>
      <c r="AC1348" s="36"/>
      <c r="AD1348" s="36"/>
      <c r="AE1348" s="36"/>
      <c r="AF1348" s="36"/>
      <c r="AG1348" s="36"/>
      <c r="AH1348" s="36"/>
      <c r="AI1348" s="36"/>
      <c r="AJ1348" s="36"/>
      <c r="AK1348" s="36"/>
      <c r="AL1348" s="36"/>
      <c r="AM1348" s="36"/>
      <c r="AN1348" s="36"/>
      <c r="AO1348" s="36"/>
      <c r="AP1348" s="36"/>
      <c r="AQ1348" s="36"/>
      <c r="AR1348" s="36"/>
      <c r="AS1348" s="36"/>
      <c r="AT1348" s="36"/>
      <c r="AU1348" s="36"/>
      <c r="AV1348" s="36"/>
      <c r="AW1348" s="36"/>
      <c r="AX1348" s="36"/>
      <c r="AY1348" s="36"/>
      <c r="AZ1348" s="36"/>
      <c r="BA1348" s="36"/>
      <c r="BB1348" s="36"/>
      <c r="BC1348" s="36"/>
      <c r="BD1348" s="36"/>
      <c r="BE1348" s="36"/>
      <c r="BF1348" s="36"/>
      <c r="BG1348" s="36"/>
      <c r="BH1348" s="36"/>
      <c r="BI1348" s="36"/>
      <c r="BJ1348" s="36"/>
      <c r="BK1348" s="36"/>
      <c r="BL1348" s="36"/>
      <c r="BM1348" s="36"/>
      <c r="BN1348" s="36"/>
      <c r="BO1348" s="36"/>
      <c r="BP1348" s="36"/>
      <c r="BQ1348" s="36"/>
      <c r="BR1348" s="36"/>
      <c r="BS1348" s="36"/>
      <c r="BT1348" s="36"/>
      <c r="BU1348" s="36"/>
      <c r="BV1348" s="36"/>
      <c r="BW1348" s="36"/>
      <c r="BX1348" s="36"/>
      <c r="BY1348" s="36"/>
      <c r="BZ1348" s="36"/>
      <c r="CA1348" s="36"/>
      <c r="CB1348" s="36"/>
      <c r="CC1348" s="36"/>
      <c r="CD1348" s="36"/>
      <c r="CE1348" s="36"/>
      <c r="CF1348" s="36"/>
      <c r="CG1348" s="36"/>
      <c r="CH1348" s="36"/>
      <c r="CI1348" s="36"/>
      <c r="CJ1348" s="36"/>
      <c r="CK1348" s="36"/>
      <c r="CL1348" s="36"/>
      <c r="CM1348" s="36"/>
      <c r="CN1348" s="36"/>
      <c r="CO1348" s="36"/>
      <c r="CP1348" s="36"/>
      <c r="CQ1348" s="36"/>
      <c r="CR1348" s="36"/>
      <c r="CS1348" s="36"/>
      <c r="CT1348" s="36"/>
      <c r="CU1348" s="36"/>
      <c r="CV1348" s="36"/>
      <c r="CW1348" s="36"/>
      <c r="CX1348" s="36"/>
      <c r="CY1348" s="36"/>
      <c r="CZ1348" s="36"/>
      <c r="DA1348" s="36"/>
      <c r="DB1348" s="36"/>
      <c r="DC1348" s="36"/>
      <c r="DD1348" s="36"/>
      <c r="DE1348" s="36"/>
      <c r="DF1348" s="36"/>
      <c r="DG1348" s="36"/>
    </row>
    <row r="1349" spans="2:111" x14ac:dyDescent="0.5">
      <c r="B1349" s="36"/>
      <c r="C1349" s="36"/>
      <c r="D1349" s="36"/>
      <c r="E1349" s="36"/>
      <c r="F1349" s="36"/>
      <c r="G1349" s="36"/>
      <c r="H1349" s="36"/>
      <c r="I1349" s="36"/>
      <c r="J1349" s="36"/>
      <c r="K1349" s="36"/>
      <c r="L1349" s="36"/>
      <c r="M1349" s="36"/>
      <c r="N1349" s="36"/>
      <c r="O1349" s="36"/>
      <c r="P1349" s="36"/>
      <c r="Q1349" s="36"/>
      <c r="R1349" s="36"/>
      <c r="S1349" s="36"/>
      <c r="T1349" s="36"/>
      <c r="U1349" s="36"/>
      <c r="V1349" s="36"/>
      <c r="W1349" s="36"/>
      <c r="X1349" s="36"/>
      <c r="Y1349" s="36"/>
      <c r="Z1349" s="36"/>
      <c r="AA1349" s="36"/>
      <c r="AB1349" s="36"/>
      <c r="AC1349" s="36"/>
      <c r="AD1349" s="36"/>
      <c r="AE1349" s="36"/>
      <c r="AF1349" s="36"/>
      <c r="AG1349" s="36"/>
      <c r="AH1349" s="36"/>
      <c r="AI1349" s="36"/>
      <c r="AJ1349" s="36"/>
      <c r="AK1349" s="36"/>
      <c r="AL1349" s="36"/>
      <c r="AM1349" s="36"/>
      <c r="AN1349" s="36"/>
      <c r="AO1349" s="36"/>
      <c r="AP1349" s="36"/>
      <c r="AQ1349" s="36"/>
      <c r="AR1349" s="36"/>
      <c r="AS1349" s="36"/>
      <c r="AT1349" s="36"/>
      <c r="AU1349" s="36"/>
      <c r="AV1349" s="36"/>
      <c r="AW1349" s="36"/>
      <c r="AX1349" s="36"/>
      <c r="AY1349" s="36"/>
      <c r="AZ1349" s="36"/>
      <c r="BA1349" s="36"/>
      <c r="BB1349" s="36"/>
      <c r="BC1349" s="36"/>
      <c r="BD1349" s="36"/>
      <c r="BE1349" s="36"/>
      <c r="BF1349" s="36"/>
      <c r="BG1349" s="36"/>
      <c r="BH1349" s="36"/>
      <c r="BI1349" s="36"/>
      <c r="BJ1349" s="36"/>
      <c r="BK1349" s="36"/>
      <c r="BL1349" s="36"/>
      <c r="BM1349" s="36"/>
      <c r="BN1349" s="36"/>
      <c r="BO1349" s="36"/>
      <c r="BP1349" s="36"/>
      <c r="BQ1349" s="36"/>
      <c r="BR1349" s="36"/>
      <c r="BS1349" s="36"/>
      <c r="BT1349" s="36"/>
      <c r="BU1349" s="36"/>
      <c r="BV1349" s="36"/>
      <c r="BW1349" s="36"/>
      <c r="BX1349" s="36"/>
      <c r="BY1349" s="36"/>
      <c r="BZ1349" s="36"/>
      <c r="CA1349" s="36"/>
      <c r="CB1349" s="36"/>
      <c r="CC1349" s="36"/>
      <c r="CD1349" s="36"/>
      <c r="CE1349" s="36"/>
      <c r="CF1349" s="36"/>
      <c r="CG1349" s="36"/>
      <c r="CH1349" s="36"/>
      <c r="CI1349" s="36"/>
      <c r="CJ1349" s="36"/>
      <c r="CK1349" s="36"/>
      <c r="CL1349" s="36"/>
      <c r="CM1349" s="36"/>
      <c r="CN1349" s="36"/>
      <c r="CO1349" s="36"/>
      <c r="CP1349" s="36"/>
      <c r="CQ1349" s="36"/>
      <c r="CR1349" s="36"/>
      <c r="CS1349" s="36"/>
      <c r="CT1349" s="36"/>
      <c r="CU1349" s="36"/>
      <c r="CV1349" s="36"/>
      <c r="CW1349" s="36"/>
      <c r="CX1349" s="36"/>
      <c r="CY1349" s="36"/>
      <c r="CZ1349" s="36"/>
      <c r="DA1349" s="36"/>
      <c r="DB1349" s="36"/>
      <c r="DC1349" s="36"/>
      <c r="DD1349" s="36"/>
      <c r="DE1349" s="36"/>
      <c r="DF1349" s="36"/>
      <c r="DG1349" s="36"/>
    </row>
    <row r="1350" spans="2:111" x14ac:dyDescent="0.5">
      <c r="B1350" s="36"/>
      <c r="C1350" s="36"/>
      <c r="D1350" s="36"/>
      <c r="E1350" s="36"/>
      <c r="F1350" s="36"/>
      <c r="G1350" s="36"/>
      <c r="H1350" s="36"/>
      <c r="I1350" s="36"/>
      <c r="J1350" s="36"/>
      <c r="K1350" s="36"/>
      <c r="L1350" s="36"/>
      <c r="M1350" s="36"/>
      <c r="N1350" s="36"/>
      <c r="O1350" s="36"/>
      <c r="P1350" s="36"/>
      <c r="Q1350" s="36"/>
      <c r="R1350" s="36"/>
      <c r="S1350" s="36"/>
      <c r="T1350" s="36"/>
      <c r="U1350" s="36"/>
      <c r="V1350" s="36"/>
      <c r="W1350" s="36"/>
      <c r="X1350" s="36"/>
      <c r="Y1350" s="36"/>
      <c r="Z1350" s="36"/>
      <c r="AA1350" s="36"/>
      <c r="AB1350" s="36"/>
      <c r="AC1350" s="36"/>
      <c r="AD1350" s="36"/>
      <c r="AE1350" s="36"/>
      <c r="AF1350" s="36"/>
      <c r="AG1350" s="36"/>
      <c r="AH1350" s="36"/>
      <c r="AI1350" s="36"/>
      <c r="AJ1350" s="36"/>
      <c r="AK1350" s="36"/>
      <c r="AL1350" s="36"/>
      <c r="AM1350" s="36"/>
      <c r="AN1350" s="36"/>
      <c r="AO1350" s="36"/>
      <c r="AP1350" s="36"/>
      <c r="AQ1350" s="36"/>
      <c r="AR1350" s="36"/>
      <c r="AS1350" s="36"/>
      <c r="AT1350" s="36"/>
      <c r="AU1350" s="36"/>
      <c r="AV1350" s="36"/>
      <c r="AW1350" s="36"/>
      <c r="AX1350" s="36"/>
      <c r="AY1350" s="36"/>
      <c r="AZ1350" s="36"/>
      <c r="BA1350" s="36"/>
      <c r="BB1350" s="36"/>
      <c r="BC1350" s="36"/>
      <c r="BD1350" s="36"/>
      <c r="BE1350" s="36"/>
      <c r="BF1350" s="36"/>
      <c r="BG1350" s="36"/>
      <c r="BH1350" s="36"/>
      <c r="BI1350" s="36"/>
      <c r="BJ1350" s="36"/>
      <c r="BK1350" s="36"/>
      <c r="BL1350" s="36"/>
      <c r="BM1350" s="36"/>
      <c r="BN1350" s="36"/>
      <c r="BO1350" s="36"/>
      <c r="BP1350" s="36"/>
      <c r="BQ1350" s="36"/>
      <c r="BR1350" s="36"/>
      <c r="BS1350" s="36"/>
      <c r="BT1350" s="36"/>
      <c r="BU1350" s="36"/>
      <c r="BV1350" s="36"/>
      <c r="BW1350" s="36"/>
      <c r="BX1350" s="36"/>
      <c r="BY1350" s="36"/>
      <c r="BZ1350" s="36"/>
      <c r="CA1350" s="36"/>
      <c r="CB1350" s="36"/>
      <c r="CC1350" s="36"/>
      <c r="CD1350" s="36"/>
      <c r="CE1350" s="36"/>
      <c r="CF1350" s="36"/>
      <c r="CG1350" s="36"/>
      <c r="CH1350" s="36"/>
      <c r="CI1350" s="36"/>
      <c r="CJ1350" s="36"/>
      <c r="CK1350" s="36"/>
      <c r="CL1350" s="36"/>
      <c r="CM1350" s="36"/>
      <c r="CN1350" s="36"/>
      <c r="CO1350" s="36"/>
      <c r="CP1350" s="36"/>
      <c r="CQ1350" s="36"/>
      <c r="CR1350" s="36"/>
      <c r="CS1350" s="36"/>
      <c r="CT1350" s="36"/>
      <c r="CU1350" s="36"/>
      <c r="CV1350" s="36"/>
      <c r="CW1350" s="36"/>
      <c r="CX1350" s="36"/>
      <c r="CY1350" s="36"/>
      <c r="CZ1350" s="36"/>
      <c r="DA1350" s="36"/>
      <c r="DB1350" s="36"/>
      <c r="DC1350" s="36"/>
      <c r="DD1350" s="36"/>
      <c r="DE1350" s="36"/>
      <c r="DF1350" s="36"/>
      <c r="DG1350" s="36"/>
    </row>
    <row r="1351" spans="2:111" x14ac:dyDescent="0.5">
      <c r="B1351" s="36"/>
      <c r="C1351" s="36"/>
      <c r="D1351" s="36"/>
      <c r="E1351" s="36"/>
      <c r="F1351" s="36"/>
      <c r="G1351" s="36"/>
      <c r="H1351" s="36"/>
      <c r="I1351" s="36"/>
      <c r="J1351" s="36"/>
      <c r="K1351" s="36"/>
      <c r="L1351" s="36"/>
      <c r="M1351" s="36"/>
      <c r="N1351" s="36"/>
      <c r="O1351" s="36"/>
      <c r="P1351" s="36"/>
      <c r="Q1351" s="36"/>
      <c r="R1351" s="36"/>
      <c r="S1351" s="36"/>
      <c r="T1351" s="36"/>
      <c r="U1351" s="36"/>
      <c r="V1351" s="36"/>
      <c r="W1351" s="36"/>
      <c r="X1351" s="36"/>
      <c r="Y1351" s="36"/>
      <c r="Z1351" s="36"/>
      <c r="AA1351" s="36"/>
      <c r="AB1351" s="36"/>
      <c r="AC1351" s="36"/>
      <c r="AD1351" s="36"/>
      <c r="AE1351" s="36"/>
      <c r="AF1351" s="36"/>
      <c r="AG1351" s="36"/>
      <c r="AH1351" s="36"/>
      <c r="AI1351" s="36"/>
      <c r="AJ1351" s="36"/>
      <c r="AK1351" s="36"/>
      <c r="AL1351" s="36"/>
      <c r="AM1351" s="36"/>
      <c r="AN1351" s="36"/>
      <c r="AO1351" s="36"/>
      <c r="AP1351" s="36"/>
      <c r="AQ1351" s="36"/>
      <c r="AR1351" s="36"/>
      <c r="AS1351" s="36"/>
      <c r="AT1351" s="36"/>
      <c r="AU1351" s="36"/>
      <c r="AV1351" s="36"/>
      <c r="AW1351" s="36"/>
      <c r="AX1351" s="36"/>
      <c r="AY1351" s="36"/>
      <c r="AZ1351" s="36"/>
      <c r="BA1351" s="36"/>
      <c r="BB1351" s="36"/>
      <c r="BC1351" s="36"/>
      <c r="BD1351" s="36"/>
      <c r="BE1351" s="36"/>
      <c r="BF1351" s="36"/>
      <c r="BG1351" s="36"/>
      <c r="BH1351" s="36"/>
      <c r="BI1351" s="36"/>
      <c r="BJ1351" s="36"/>
      <c r="BK1351" s="36"/>
      <c r="BL1351" s="36"/>
      <c r="BM1351" s="36"/>
      <c r="BN1351" s="36"/>
      <c r="BO1351" s="36"/>
      <c r="BP1351" s="36"/>
      <c r="BQ1351" s="36"/>
      <c r="BR1351" s="36"/>
      <c r="BS1351" s="36"/>
      <c r="BT1351" s="36"/>
      <c r="BU1351" s="36"/>
      <c r="BV1351" s="36"/>
      <c r="BW1351" s="36"/>
      <c r="BX1351" s="36"/>
      <c r="BY1351" s="36"/>
      <c r="BZ1351" s="36"/>
      <c r="CA1351" s="36"/>
      <c r="CB1351" s="36"/>
      <c r="CC1351" s="36"/>
      <c r="CD1351" s="36"/>
      <c r="CE1351" s="36"/>
      <c r="CF1351" s="36"/>
      <c r="CG1351" s="36"/>
      <c r="CH1351" s="36"/>
      <c r="CI1351" s="36"/>
      <c r="CJ1351" s="36"/>
      <c r="CK1351" s="36"/>
      <c r="CL1351" s="36"/>
      <c r="CM1351" s="36"/>
      <c r="CN1351" s="36"/>
      <c r="CO1351" s="36"/>
      <c r="CP1351" s="36"/>
      <c r="CQ1351" s="36"/>
      <c r="CR1351" s="36"/>
      <c r="CS1351" s="36"/>
      <c r="CT1351" s="36"/>
      <c r="CU1351" s="36"/>
      <c r="CV1351" s="36"/>
      <c r="CW1351" s="36"/>
      <c r="CX1351" s="36"/>
      <c r="CY1351" s="36"/>
      <c r="CZ1351" s="36"/>
      <c r="DA1351" s="36"/>
      <c r="DB1351" s="36"/>
      <c r="DC1351" s="36"/>
      <c r="DD1351" s="36"/>
      <c r="DE1351" s="36"/>
      <c r="DF1351" s="36"/>
      <c r="DG1351" s="36"/>
    </row>
    <row r="1352" spans="2:111" x14ac:dyDescent="0.5">
      <c r="B1352" s="36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36"/>
      <c r="P1352" s="36"/>
      <c r="Q1352" s="36"/>
      <c r="R1352" s="36"/>
      <c r="S1352" s="36"/>
      <c r="T1352" s="36"/>
      <c r="U1352" s="36"/>
      <c r="V1352" s="36"/>
      <c r="W1352" s="36"/>
      <c r="X1352" s="36"/>
      <c r="Y1352" s="36"/>
      <c r="Z1352" s="36"/>
      <c r="AA1352" s="36"/>
      <c r="AB1352" s="36"/>
      <c r="AC1352" s="36"/>
      <c r="AD1352" s="36"/>
      <c r="AE1352" s="36"/>
      <c r="AF1352" s="36"/>
      <c r="AG1352" s="36"/>
      <c r="AH1352" s="36"/>
      <c r="AI1352" s="36"/>
      <c r="AJ1352" s="36"/>
      <c r="AK1352" s="36"/>
      <c r="AL1352" s="36"/>
      <c r="AM1352" s="36"/>
      <c r="AN1352" s="36"/>
      <c r="AO1352" s="36"/>
      <c r="AP1352" s="36"/>
      <c r="AQ1352" s="36"/>
      <c r="AR1352" s="36"/>
      <c r="AS1352" s="36"/>
      <c r="AT1352" s="36"/>
      <c r="AU1352" s="36"/>
      <c r="AV1352" s="36"/>
      <c r="AW1352" s="36"/>
      <c r="AX1352" s="36"/>
      <c r="AY1352" s="36"/>
      <c r="AZ1352" s="36"/>
      <c r="BA1352" s="36"/>
      <c r="BB1352" s="36"/>
      <c r="BC1352" s="36"/>
      <c r="BD1352" s="36"/>
      <c r="BE1352" s="36"/>
      <c r="BF1352" s="36"/>
      <c r="BG1352" s="36"/>
      <c r="BH1352" s="36"/>
      <c r="BI1352" s="36"/>
      <c r="BJ1352" s="36"/>
      <c r="BK1352" s="36"/>
      <c r="BL1352" s="36"/>
      <c r="BM1352" s="36"/>
      <c r="BN1352" s="36"/>
      <c r="BO1352" s="36"/>
      <c r="BP1352" s="36"/>
      <c r="BQ1352" s="36"/>
      <c r="BR1352" s="36"/>
      <c r="BS1352" s="36"/>
      <c r="BT1352" s="36"/>
      <c r="BU1352" s="36"/>
      <c r="BV1352" s="36"/>
      <c r="BW1352" s="36"/>
      <c r="BX1352" s="36"/>
      <c r="BY1352" s="36"/>
      <c r="BZ1352" s="36"/>
      <c r="CA1352" s="36"/>
      <c r="CB1352" s="36"/>
      <c r="CC1352" s="36"/>
      <c r="CD1352" s="36"/>
      <c r="CE1352" s="36"/>
      <c r="CF1352" s="36"/>
      <c r="CG1352" s="36"/>
      <c r="CH1352" s="36"/>
      <c r="CI1352" s="36"/>
      <c r="CJ1352" s="36"/>
      <c r="CK1352" s="36"/>
      <c r="CL1352" s="36"/>
      <c r="CM1352" s="36"/>
      <c r="CN1352" s="36"/>
      <c r="CO1352" s="36"/>
      <c r="CP1352" s="36"/>
      <c r="CQ1352" s="36"/>
      <c r="CR1352" s="36"/>
      <c r="CS1352" s="36"/>
      <c r="CT1352" s="36"/>
      <c r="CU1352" s="36"/>
      <c r="CV1352" s="36"/>
      <c r="CW1352" s="36"/>
      <c r="CX1352" s="36"/>
      <c r="CY1352" s="36"/>
      <c r="CZ1352" s="36"/>
      <c r="DA1352" s="36"/>
      <c r="DB1352" s="36"/>
      <c r="DC1352" s="36"/>
      <c r="DD1352" s="36"/>
      <c r="DE1352" s="36"/>
      <c r="DF1352" s="36"/>
      <c r="DG1352" s="36"/>
    </row>
    <row r="1353" spans="2:111" x14ac:dyDescent="0.5">
      <c r="B1353" s="36"/>
      <c r="C1353" s="36"/>
      <c r="D1353" s="36"/>
      <c r="E1353" s="36"/>
      <c r="F1353" s="36"/>
      <c r="G1353" s="36"/>
      <c r="H1353" s="36"/>
      <c r="I1353" s="36"/>
      <c r="J1353" s="36"/>
      <c r="K1353" s="36"/>
      <c r="L1353" s="36"/>
      <c r="M1353" s="36"/>
      <c r="N1353" s="36"/>
      <c r="O1353" s="36"/>
      <c r="P1353" s="36"/>
      <c r="Q1353" s="36"/>
      <c r="R1353" s="36"/>
      <c r="S1353" s="36"/>
      <c r="T1353" s="36"/>
      <c r="U1353" s="36"/>
      <c r="V1353" s="36"/>
      <c r="W1353" s="36"/>
      <c r="X1353" s="36"/>
      <c r="Y1353" s="36"/>
      <c r="Z1353" s="36"/>
      <c r="AA1353" s="36"/>
      <c r="AB1353" s="36"/>
      <c r="AC1353" s="36"/>
      <c r="AD1353" s="36"/>
      <c r="AE1353" s="36"/>
      <c r="AF1353" s="36"/>
      <c r="AG1353" s="36"/>
      <c r="AH1353" s="36"/>
      <c r="AI1353" s="36"/>
      <c r="AJ1353" s="36"/>
      <c r="AK1353" s="36"/>
      <c r="AL1353" s="36"/>
      <c r="AM1353" s="36"/>
      <c r="AN1353" s="36"/>
      <c r="AO1353" s="36"/>
      <c r="AP1353" s="36"/>
      <c r="AQ1353" s="36"/>
      <c r="AR1353" s="36"/>
      <c r="AS1353" s="36"/>
      <c r="AT1353" s="36"/>
      <c r="AU1353" s="36"/>
      <c r="AV1353" s="36"/>
      <c r="AW1353" s="36"/>
      <c r="AX1353" s="36"/>
      <c r="AY1353" s="36"/>
      <c r="AZ1353" s="36"/>
      <c r="BA1353" s="36"/>
      <c r="BB1353" s="36"/>
      <c r="BC1353" s="36"/>
      <c r="BD1353" s="36"/>
      <c r="BE1353" s="36"/>
      <c r="BF1353" s="36"/>
      <c r="BG1353" s="36"/>
      <c r="BH1353" s="36"/>
      <c r="BI1353" s="36"/>
      <c r="BJ1353" s="36"/>
      <c r="BK1353" s="36"/>
      <c r="BL1353" s="36"/>
      <c r="BM1353" s="36"/>
      <c r="BN1353" s="36"/>
      <c r="BO1353" s="36"/>
      <c r="BP1353" s="36"/>
      <c r="BQ1353" s="36"/>
      <c r="BR1353" s="36"/>
      <c r="BS1353" s="36"/>
      <c r="BT1353" s="36"/>
      <c r="BU1353" s="36"/>
      <c r="BV1353" s="36"/>
      <c r="BW1353" s="36"/>
      <c r="BX1353" s="36"/>
      <c r="BY1353" s="36"/>
      <c r="BZ1353" s="36"/>
      <c r="CA1353" s="36"/>
      <c r="CB1353" s="36"/>
      <c r="CC1353" s="36"/>
      <c r="CD1353" s="36"/>
      <c r="CE1353" s="36"/>
      <c r="CF1353" s="36"/>
      <c r="CG1353" s="36"/>
      <c r="CH1353" s="36"/>
      <c r="CI1353" s="36"/>
      <c r="CJ1353" s="36"/>
      <c r="CK1353" s="36"/>
      <c r="CL1353" s="36"/>
      <c r="CM1353" s="36"/>
      <c r="CN1353" s="36"/>
      <c r="CO1353" s="36"/>
      <c r="CP1353" s="36"/>
      <c r="CQ1353" s="36"/>
      <c r="CR1353" s="36"/>
      <c r="CS1353" s="36"/>
      <c r="CT1353" s="36"/>
      <c r="CU1353" s="36"/>
      <c r="CV1353" s="36"/>
      <c r="CW1353" s="36"/>
      <c r="CX1353" s="36"/>
      <c r="CY1353" s="36"/>
      <c r="CZ1353" s="36"/>
      <c r="DA1353" s="36"/>
      <c r="DB1353" s="36"/>
      <c r="DC1353" s="36"/>
      <c r="DD1353" s="36"/>
      <c r="DE1353" s="36"/>
      <c r="DF1353" s="36"/>
      <c r="DG1353" s="36"/>
    </row>
    <row r="1354" spans="2:111" x14ac:dyDescent="0.5">
      <c r="B1354" s="36"/>
      <c r="C1354" s="36"/>
      <c r="D1354" s="36"/>
      <c r="E1354" s="36"/>
      <c r="F1354" s="36"/>
      <c r="G1354" s="36"/>
      <c r="H1354" s="36"/>
      <c r="I1354" s="36"/>
      <c r="J1354" s="36"/>
      <c r="K1354" s="36"/>
      <c r="L1354" s="36"/>
      <c r="M1354" s="36"/>
      <c r="N1354" s="36"/>
      <c r="O1354" s="36"/>
      <c r="P1354" s="36"/>
      <c r="Q1354" s="36"/>
      <c r="R1354" s="36"/>
      <c r="S1354" s="36"/>
      <c r="T1354" s="36"/>
      <c r="U1354" s="36"/>
      <c r="V1354" s="36"/>
      <c r="W1354" s="36"/>
      <c r="X1354" s="36"/>
      <c r="Y1354" s="36"/>
      <c r="Z1354" s="36"/>
      <c r="AA1354" s="36"/>
      <c r="AB1354" s="36"/>
      <c r="AC1354" s="36"/>
      <c r="AD1354" s="36"/>
      <c r="AE1354" s="36"/>
      <c r="AF1354" s="36"/>
      <c r="AG1354" s="36"/>
      <c r="AH1354" s="36"/>
      <c r="AI1354" s="36"/>
      <c r="AJ1354" s="36"/>
      <c r="AK1354" s="36"/>
      <c r="AL1354" s="36"/>
      <c r="AM1354" s="36"/>
      <c r="AN1354" s="36"/>
      <c r="AO1354" s="36"/>
      <c r="AP1354" s="36"/>
      <c r="AQ1354" s="36"/>
      <c r="AR1354" s="36"/>
      <c r="AS1354" s="36"/>
      <c r="AT1354" s="36"/>
      <c r="AU1354" s="36"/>
      <c r="AV1354" s="36"/>
      <c r="AW1354" s="36"/>
      <c r="AX1354" s="36"/>
      <c r="AY1354" s="36"/>
      <c r="AZ1354" s="36"/>
      <c r="BA1354" s="36"/>
      <c r="BB1354" s="36"/>
      <c r="BC1354" s="36"/>
      <c r="BD1354" s="36"/>
      <c r="BE1354" s="36"/>
      <c r="BF1354" s="36"/>
      <c r="BG1354" s="36"/>
      <c r="BH1354" s="36"/>
      <c r="BI1354" s="36"/>
      <c r="BJ1354" s="36"/>
      <c r="BK1354" s="36"/>
      <c r="BL1354" s="36"/>
      <c r="BM1354" s="36"/>
      <c r="BN1354" s="36"/>
      <c r="BO1354" s="36"/>
      <c r="BP1354" s="36"/>
      <c r="BQ1354" s="36"/>
      <c r="BR1354" s="36"/>
      <c r="BS1354" s="36"/>
      <c r="BT1354" s="36"/>
      <c r="BU1354" s="36"/>
      <c r="BV1354" s="36"/>
      <c r="BW1354" s="36"/>
      <c r="BX1354" s="36"/>
      <c r="BY1354" s="36"/>
      <c r="BZ1354" s="36"/>
      <c r="CA1354" s="36"/>
      <c r="CB1354" s="36"/>
      <c r="CC1354" s="36"/>
      <c r="CD1354" s="36"/>
      <c r="CE1354" s="36"/>
      <c r="CF1354" s="36"/>
      <c r="CG1354" s="36"/>
      <c r="CH1354" s="36"/>
      <c r="CI1354" s="36"/>
      <c r="CJ1354" s="36"/>
      <c r="CK1354" s="36"/>
      <c r="CL1354" s="36"/>
      <c r="CM1354" s="36"/>
      <c r="CN1354" s="36"/>
      <c r="CO1354" s="36"/>
      <c r="CP1354" s="36"/>
      <c r="CQ1354" s="36"/>
      <c r="CR1354" s="36"/>
      <c r="CS1354" s="36"/>
      <c r="CT1354" s="36"/>
      <c r="CU1354" s="36"/>
      <c r="CV1354" s="36"/>
      <c r="CW1354" s="36"/>
      <c r="CX1354" s="36"/>
      <c r="CY1354" s="36"/>
      <c r="CZ1354" s="36"/>
      <c r="DA1354" s="36"/>
      <c r="DB1354" s="36"/>
      <c r="DC1354" s="36"/>
      <c r="DD1354" s="36"/>
      <c r="DE1354" s="36"/>
      <c r="DF1354" s="36"/>
      <c r="DG1354" s="36"/>
    </row>
    <row r="1355" spans="2:111" x14ac:dyDescent="0.5">
      <c r="B1355" s="36"/>
      <c r="C1355" s="36"/>
      <c r="D1355" s="36"/>
      <c r="E1355" s="36"/>
      <c r="F1355" s="36"/>
      <c r="G1355" s="36"/>
      <c r="H1355" s="36"/>
      <c r="I1355" s="36"/>
      <c r="J1355" s="36"/>
      <c r="K1355" s="36"/>
      <c r="L1355" s="36"/>
      <c r="M1355" s="36"/>
      <c r="N1355" s="36"/>
      <c r="O1355" s="36"/>
      <c r="P1355" s="36"/>
      <c r="Q1355" s="36"/>
      <c r="R1355" s="36"/>
      <c r="S1355" s="36"/>
      <c r="T1355" s="36"/>
      <c r="U1355" s="36"/>
      <c r="V1355" s="36"/>
      <c r="W1355" s="36"/>
      <c r="X1355" s="36"/>
      <c r="Y1355" s="36"/>
      <c r="Z1355" s="36"/>
      <c r="AA1355" s="36"/>
      <c r="AB1355" s="36"/>
      <c r="AC1355" s="36"/>
      <c r="AD1355" s="36"/>
      <c r="AE1355" s="36"/>
      <c r="AF1355" s="36"/>
      <c r="AG1355" s="36"/>
      <c r="AH1355" s="36"/>
      <c r="AI1355" s="36"/>
      <c r="AJ1355" s="36"/>
      <c r="AK1355" s="36"/>
      <c r="AL1355" s="36"/>
      <c r="AM1355" s="36"/>
      <c r="AN1355" s="36"/>
      <c r="AO1355" s="36"/>
      <c r="AP1355" s="36"/>
      <c r="AQ1355" s="36"/>
      <c r="AR1355" s="36"/>
      <c r="AS1355" s="36"/>
      <c r="AT1355" s="36"/>
      <c r="AU1355" s="36"/>
      <c r="AV1355" s="36"/>
      <c r="AW1355" s="36"/>
      <c r="AX1355" s="36"/>
      <c r="AY1355" s="36"/>
      <c r="AZ1355" s="36"/>
      <c r="BA1355" s="36"/>
      <c r="BB1355" s="36"/>
      <c r="BC1355" s="36"/>
      <c r="BD1355" s="36"/>
      <c r="BE1355" s="36"/>
      <c r="BF1355" s="36"/>
      <c r="BG1355" s="36"/>
      <c r="BH1355" s="36"/>
      <c r="BI1355" s="36"/>
      <c r="BJ1355" s="36"/>
      <c r="BK1355" s="36"/>
      <c r="BL1355" s="36"/>
      <c r="BM1355" s="36"/>
      <c r="BN1355" s="36"/>
      <c r="BO1355" s="36"/>
      <c r="BP1355" s="36"/>
      <c r="BQ1355" s="36"/>
      <c r="BR1355" s="36"/>
      <c r="BS1355" s="36"/>
      <c r="BT1355" s="36"/>
      <c r="BU1355" s="36"/>
      <c r="BV1355" s="36"/>
      <c r="BW1355" s="36"/>
      <c r="BX1355" s="36"/>
      <c r="BY1355" s="36"/>
      <c r="BZ1355" s="36"/>
      <c r="CA1355" s="36"/>
      <c r="CB1355" s="36"/>
      <c r="CC1355" s="36"/>
      <c r="CD1355" s="36"/>
      <c r="CE1355" s="36"/>
      <c r="CF1355" s="36"/>
      <c r="CG1355" s="36"/>
      <c r="CH1355" s="36"/>
      <c r="CI1355" s="36"/>
      <c r="CJ1355" s="36"/>
      <c r="CK1355" s="36"/>
      <c r="CL1355" s="36"/>
      <c r="CM1355" s="36"/>
      <c r="CN1355" s="36"/>
      <c r="CO1355" s="36"/>
      <c r="CP1355" s="36"/>
      <c r="CQ1355" s="36"/>
      <c r="CR1355" s="36"/>
      <c r="CS1355" s="36"/>
      <c r="CT1355" s="36"/>
      <c r="CU1355" s="36"/>
      <c r="CV1355" s="36"/>
      <c r="CW1355" s="36"/>
      <c r="CX1355" s="36"/>
      <c r="CY1355" s="36"/>
      <c r="CZ1355" s="36"/>
      <c r="DA1355" s="36"/>
      <c r="DB1355" s="36"/>
      <c r="DC1355" s="36"/>
      <c r="DD1355" s="36"/>
      <c r="DE1355" s="36"/>
      <c r="DF1355" s="36"/>
      <c r="DG1355" s="36"/>
    </row>
    <row r="1356" spans="2:111" x14ac:dyDescent="0.5">
      <c r="B1356" s="36"/>
      <c r="C1356" s="36"/>
      <c r="D1356" s="36"/>
      <c r="E1356" s="36"/>
      <c r="F1356" s="36"/>
      <c r="G1356" s="36"/>
      <c r="H1356" s="36"/>
      <c r="I1356" s="36"/>
      <c r="J1356" s="36"/>
      <c r="K1356" s="36"/>
      <c r="L1356" s="36"/>
      <c r="M1356" s="36"/>
      <c r="N1356" s="36"/>
      <c r="O1356" s="36"/>
      <c r="P1356" s="36"/>
      <c r="Q1356" s="36"/>
      <c r="R1356" s="36"/>
      <c r="S1356" s="36"/>
      <c r="T1356" s="36"/>
      <c r="U1356" s="36"/>
      <c r="V1356" s="36"/>
      <c r="W1356" s="36"/>
      <c r="X1356" s="36"/>
      <c r="Y1356" s="36"/>
      <c r="Z1356" s="36"/>
      <c r="AA1356" s="36"/>
      <c r="AB1356" s="36"/>
      <c r="AC1356" s="36"/>
      <c r="AD1356" s="36"/>
      <c r="AE1356" s="36"/>
      <c r="AF1356" s="36"/>
      <c r="AG1356" s="36"/>
      <c r="AH1356" s="36"/>
      <c r="AI1356" s="36"/>
      <c r="AJ1356" s="36"/>
      <c r="AK1356" s="36"/>
      <c r="AL1356" s="36"/>
      <c r="AM1356" s="36"/>
      <c r="AN1356" s="36"/>
      <c r="AO1356" s="36"/>
      <c r="AP1356" s="36"/>
      <c r="AQ1356" s="36"/>
      <c r="AR1356" s="36"/>
      <c r="AS1356" s="36"/>
      <c r="AT1356" s="36"/>
      <c r="AU1356" s="36"/>
      <c r="AV1356" s="36"/>
      <c r="AW1356" s="36"/>
      <c r="AX1356" s="36"/>
      <c r="AY1356" s="36"/>
      <c r="AZ1356" s="36"/>
      <c r="BA1356" s="36"/>
      <c r="BB1356" s="36"/>
      <c r="BC1356" s="36"/>
      <c r="BD1356" s="36"/>
      <c r="BE1356" s="36"/>
      <c r="BF1356" s="36"/>
      <c r="BG1356" s="36"/>
      <c r="BH1356" s="36"/>
      <c r="BI1356" s="36"/>
      <c r="BJ1356" s="36"/>
      <c r="BK1356" s="36"/>
      <c r="BL1356" s="36"/>
      <c r="BM1356" s="36"/>
      <c r="BN1356" s="36"/>
      <c r="BO1356" s="36"/>
      <c r="BP1356" s="36"/>
      <c r="BQ1356" s="36"/>
      <c r="BR1356" s="36"/>
      <c r="BS1356" s="36"/>
      <c r="BT1356" s="36"/>
      <c r="BU1356" s="36"/>
      <c r="BV1356" s="36"/>
      <c r="BW1356" s="36"/>
      <c r="BX1356" s="36"/>
      <c r="BY1356" s="36"/>
      <c r="BZ1356" s="36"/>
      <c r="CA1356" s="36"/>
      <c r="CB1356" s="36"/>
      <c r="CC1356" s="36"/>
      <c r="CD1356" s="36"/>
      <c r="CE1356" s="36"/>
      <c r="CF1356" s="36"/>
      <c r="CG1356" s="36"/>
      <c r="CH1356" s="36"/>
      <c r="CI1356" s="36"/>
      <c r="CJ1356" s="36"/>
      <c r="CK1356" s="36"/>
      <c r="CL1356" s="36"/>
      <c r="CM1356" s="36"/>
      <c r="CN1356" s="36"/>
      <c r="CO1356" s="36"/>
      <c r="CP1356" s="36"/>
      <c r="CQ1356" s="36"/>
      <c r="CR1356" s="36"/>
      <c r="CS1356" s="36"/>
      <c r="CT1356" s="36"/>
      <c r="CU1356" s="36"/>
      <c r="CV1356" s="36"/>
      <c r="CW1356" s="36"/>
      <c r="CX1356" s="36"/>
      <c r="CY1356" s="36"/>
      <c r="CZ1356" s="36"/>
      <c r="DA1356" s="36"/>
      <c r="DB1356" s="36"/>
      <c r="DC1356" s="36"/>
      <c r="DD1356" s="36"/>
      <c r="DE1356" s="36"/>
      <c r="DF1356" s="36"/>
      <c r="DG1356" s="36"/>
    </row>
    <row r="1357" spans="2:111" x14ac:dyDescent="0.5">
      <c r="B1357" s="36"/>
      <c r="C1357" s="36"/>
      <c r="D1357" s="36"/>
      <c r="E1357" s="36"/>
      <c r="F1357" s="36"/>
      <c r="G1357" s="36"/>
      <c r="H1357" s="36"/>
      <c r="I1357" s="36"/>
      <c r="J1357" s="36"/>
      <c r="K1357" s="36"/>
      <c r="L1357" s="36"/>
      <c r="M1357" s="36"/>
      <c r="N1357" s="36"/>
      <c r="O1357" s="36"/>
      <c r="P1357" s="36"/>
      <c r="Q1357" s="36"/>
      <c r="R1357" s="36"/>
      <c r="S1357" s="36"/>
      <c r="T1357" s="36"/>
      <c r="U1357" s="36"/>
      <c r="V1357" s="36"/>
      <c r="W1357" s="36"/>
      <c r="X1357" s="36"/>
      <c r="Y1357" s="36"/>
      <c r="Z1357" s="36"/>
      <c r="AA1357" s="36"/>
      <c r="AB1357" s="36"/>
      <c r="AC1357" s="36"/>
      <c r="AD1357" s="36"/>
      <c r="AE1357" s="36"/>
      <c r="AF1357" s="36"/>
      <c r="AG1357" s="36"/>
      <c r="AH1357" s="36"/>
      <c r="AI1357" s="36"/>
      <c r="AJ1357" s="36"/>
      <c r="AK1357" s="36"/>
      <c r="AL1357" s="36"/>
      <c r="AM1357" s="36"/>
      <c r="AN1357" s="36"/>
      <c r="AO1357" s="36"/>
      <c r="AP1357" s="36"/>
      <c r="AQ1357" s="36"/>
      <c r="AR1357" s="36"/>
      <c r="AS1357" s="36"/>
      <c r="AT1357" s="36"/>
      <c r="AU1357" s="36"/>
      <c r="AV1357" s="36"/>
      <c r="AW1357" s="36"/>
      <c r="AX1357" s="36"/>
      <c r="AY1357" s="36"/>
      <c r="AZ1357" s="36"/>
      <c r="BA1357" s="36"/>
      <c r="BB1357" s="36"/>
      <c r="BC1357" s="36"/>
      <c r="BD1357" s="36"/>
      <c r="BE1357" s="36"/>
      <c r="BF1357" s="36"/>
      <c r="BG1357" s="36"/>
      <c r="BH1357" s="36"/>
      <c r="BI1357" s="36"/>
      <c r="BJ1357" s="36"/>
      <c r="BK1357" s="36"/>
      <c r="BL1357" s="36"/>
      <c r="BM1357" s="36"/>
      <c r="BN1357" s="36"/>
      <c r="BO1357" s="36"/>
      <c r="BP1357" s="36"/>
      <c r="BQ1357" s="36"/>
      <c r="BR1357" s="36"/>
      <c r="BS1357" s="36"/>
      <c r="BT1357" s="36"/>
      <c r="BU1357" s="36"/>
      <c r="BV1357" s="36"/>
      <c r="BW1357" s="36"/>
      <c r="BX1357" s="36"/>
      <c r="BY1357" s="36"/>
      <c r="BZ1357" s="36"/>
      <c r="CA1357" s="36"/>
      <c r="CB1357" s="36"/>
      <c r="CC1357" s="36"/>
      <c r="CD1357" s="36"/>
      <c r="CE1357" s="36"/>
      <c r="CF1357" s="36"/>
      <c r="CG1357" s="36"/>
      <c r="CH1357" s="36"/>
      <c r="CI1357" s="36"/>
      <c r="CJ1357" s="36"/>
      <c r="CK1357" s="36"/>
      <c r="CL1357" s="36"/>
      <c r="CM1357" s="36"/>
      <c r="CN1357" s="36"/>
      <c r="CO1357" s="36"/>
      <c r="CP1357" s="36"/>
      <c r="CQ1357" s="36"/>
      <c r="CR1357" s="36"/>
      <c r="CS1357" s="36"/>
      <c r="CT1357" s="36"/>
      <c r="CU1357" s="36"/>
      <c r="CV1357" s="36"/>
      <c r="CW1357" s="36"/>
      <c r="CX1357" s="36"/>
      <c r="CY1357" s="36"/>
      <c r="CZ1357" s="36"/>
      <c r="DA1357" s="36"/>
      <c r="DB1357" s="36"/>
      <c r="DC1357" s="36"/>
      <c r="DD1357" s="36"/>
      <c r="DE1357" s="36"/>
      <c r="DF1357" s="36"/>
      <c r="DG1357" s="36"/>
    </row>
    <row r="1358" spans="2:111" x14ac:dyDescent="0.5">
      <c r="B1358" s="36"/>
      <c r="C1358" s="36"/>
      <c r="D1358" s="36"/>
      <c r="E1358" s="36"/>
      <c r="F1358" s="36"/>
      <c r="G1358" s="36"/>
      <c r="H1358" s="36"/>
      <c r="I1358" s="36"/>
      <c r="J1358" s="36"/>
      <c r="K1358" s="36"/>
      <c r="L1358" s="36"/>
      <c r="M1358" s="36"/>
      <c r="N1358" s="36"/>
      <c r="O1358" s="36"/>
      <c r="P1358" s="36"/>
      <c r="Q1358" s="36"/>
      <c r="R1358" s="36"/>
      <c r="S1358" s="36"/>
      <c r="T1358" s="36"/>
      <c r="U1358" s="36"/>
      <c r="V1358" s="36"/>
      <c r="W1358" s="36"/>
      <c r="X1358" s="36"/>
      <c r="Y1358" s="36"/>
      <c r="Z1358" s="36"/>
      <c r="AA1358" s="36"/>
      <c r="AB1358" s="36"/>
      <c r="AC1358" s="36"/>
      <c r="AD1358" s="36"/>
      <c r="AE1358" s="36"/>
      <c r="AF1358" s="36"/>
      <c r="AG1358" s="36"/>
      <c r="AH1358" s="36"/>
      <c r="AI1358" s="36"/>
      <c r="AJ1358" s="36"/>
      <c r="AK1358" s="36"/>
      <c r="AL1358" s="36"/>
      <c r="AM1358" s="36"/>
      <c r="AN1358" s="36"/>
      <c r="AO1358" s="36"/>
      <c r="AP1358" s="36"/>
      <c r="AQ1358" s="36"/>
      <c r="AR1358" s="36"/>
      <c r="AS1358" s="36"/>
      <c r="AT1358" s="36"/>
      <c r="AU1358" s="36"/>
      <c r="AV1358" s="36"/>
      <c r="AW1358" s="36"/>
      <c r="AX1358" s="36"/>
      <c r="AY1358" s="36"/>
      <c r="AZ1358" s="36"/>
      <c r="BA1358" s="36"/>
      <c r="BB1358" s="36"/>
      <c r="BC1358" s="36"/>
      <c r="BD1358" s="36"/>
      <c r="BE1358" s="36"/>
      <c r="BF1358" s="36"/>
      <c r="BG1358" s="36"/>
      <c r="BH1358" s="36"/>
      <c r="BI1358" s="36"/>
      <c r="BJ1358" s="36"/>
      <c r="BK1358" s="36"/>
      <c r="BL1358" s="36"/>
      <c r="BM1358" s="36"/>
      <c r="BN1358" s="36"/>
      <c r="BO1358" s="36"/>
      <c r="BP1358" s="36"/>
      <c r="BQ1358" s="36"/>
      <c r="BR1358" s="36"/>
      <c r="BS1358" s="36"/>
      <c r="BT1358" s="36"/>
      <c r="BU1358" s="36"/>
      <c r="BV1358" s="36"/>
      <c r="BW1358" s="36"/>
      <c r="BX1358" s="36"/>
      <c r="BY1358" s="36"/>
      <c r="BZ1358" s="36"/>
      <c r="CA1358" s="36"/>
      <c r="CB1358" s="36"/>
      <c r="CC1358" s="36"/>
      <c r="CD1358" s="36"/>
      <c r="CE1358" s="36"/>
      <c r="CF1358" s="36"/>
      <c r="CG1358" s="36"/>
      <c r="CH1358" s="36"/>
      <c r="CI1358" s="36"/>
      <c r="CJ1358" s="36"/>
      <c r="CK1358" s="36"/>
      <c r="CL1358" s="36"/>
      <c r="CM1358" s="36"/>
      <c r="CN1358" s="36"/>
      <c r="CO1358" s="36"/>
      <c r="CP1358" s="36"/>
      <c r="CQ1358" s="36"/>
      <c r="CR1358" s="36"/>
      <c r="CS1358" s="36"/>
      <c r="CT1358" s="36"/>
      <c r="CU1358" s="36"/>
      <c r="CV1358" s="36"/>
      <c r="CW1358" s="36"/>
      <c r="CX1358" s="36"/>
      <c r="CY1358" s="36"/>
      <c r="CZ1358" s="36"/>
      <c r="DA1358" s="36"/>
      <c r="DB1358" s="36"/>
      <c r="DC1358" s="36"/>
      <c r="DD1358" s="36"/>
      <c r="DE1358" s="36"/>
      <c r="DF1358" s="36"/>
      <c r="DG1358" s="36"/>
    </row>
    <row r="1359" spans="2:111" x14ac:dyDescent="0.5">
      <c r="B1359" s="36"/>
      <c r="C1359" s="36"/>
      <c r="D1359" s="36"/>
      <c r="E1359" s="36"/>
      <c r="F1359" s="36"/>
      <c r="G1359" s="36"/>
      <c r="H1359" s="36"/>
      <c r="I1359" s="36"/>
      <c r="J1359" s="36"/>
      <c r="K1359" s="36"/>
      <c r="L1359" s="36"/>
      <c r="M1359" s="36"/>
      <c r="N1359" s="36"/>
      <c r="O1359" s="36"/>
      <c r="P1359" s="36"/>
      <c r="Q1359" s="36"/>
      <c r="R1359" s="36"/>
      <c r="S1359" s="36"/>
      <c r="T1359" s="36"/>
      <c r="U1359" s="36"/>
      <c r="V1359" s="36"/>
      <c r="W1359" s="36"/>
      <c r="X1359" s="36"/>
      <c r="Y1359" s="36"/>
      <c r="Z1359" s="36"/>
      <c r="AA1359" s="36"/>
      <c r="AB1359" s="36"/>
      <c r="AC1359" s="36"/>
      <c r="AD1359" s="36"/>
      <c r="AE1359" s="36"/>
      <c r="AF1359" s="36"/>
      <c r="AG1359" s="36"/>
      <c r="AH1359" s="36"/>
      <c r="AI1359" s="36"/>
      <c r="AJ1359" s="36"/>
      <c r="AK1359" s="36"/>
      <c r="AL1359" s="36"/>
      <c r="AM1359" s="36"/>
      <c r="AN1359" s="36"/>
      <c r="AO1359" s="36"/>
      <c r="AP1359" s="36"/>
      <c r="AQ1359" s="36"/>
      <c r="AR1359" s="36"/>
      <c r="AS1359" s="36"/>
      <c r="AT1359" s="36"/>
      <c r="AU1359" s="36"/>
      <c r="AV1359" s="36"/>
      <c r="AW1359" s="36"/>
      <c r="AX1359" s="36"/>
      <c r="AY1359" s="36"/>
      <c r="AZ1359" s="36"/>
      <c r="BA1359" s="36"/>
      <c r="BB1359" s="36"/>
      <c r="BC1359" s="36"/>
      <c r="BD1359" s="36"/>
      <c r="BE1359" s="36"/>
      <c r="BF1359" s="36"/>
      <c r="BG1359" s="36"/>
      <c r="BH1359" s="36"/>
      <c r="BI1359" s="36"/>
      <c r="BJ1359" s="36"/>
      <c r="BK1359" s="36"/>
      <c r="BL1359" s="36"/>
      <c r="BM1359" s="36"/>
      <c r="BN1359" s="36"/>
      <c r="BO1359" s="36"/>
      <c r="BP1359" s="36"/>
      <c r="BQ1359" s="36"/>
      <c r="BR1359" s="36"/>
      <c r="BS1359" s="36"/>
      <c r="BT1359" s="36"/>
      <c r="BU1359" s="36"/>
      <c r="BV1359" s="36"/>
      <c r="BW1359" s="36"/>
      <c r="BX1359" s="36"/>
      <c r="BY1359" s="36"/>
      <c r="BZ1359" s="36"/>
      <c r="CA1359" s="36"/>
      <c r="CB1359" s="36"/>
      <c r="CC1359" s="36"/>
      <c r="CD1359" s="36"/>
      <c r="CE1359" s="36"/>
      <c r="CF1359" s="36"/>
      <c r="CG1359" s="36"/>
      <c r="CH1359" s="36"/>
      <c r="CI1359" s="36"/>
      <c r="CJ1359" s="36"/>
      <c r="CK1359" s="36"/>
      <c r="CL1359" s="36"/>
      <c r="CM1359" s="36"/>
      <c r="CN1359" s="36"/>
      <c r="CO1359" s="36"/>
      <c r="CP1359" s="36"/>
      <c r="CQ1359" s="36"/>
      <c r="CR1359" s="36"/>
      <c r="CS1359" s="36"/>
      <c r="CT1359" s="36"/>
      <c r="CU1359" s="36"/>
      <c r="CV1359" s="36"/>
      <c r="CW1359" s="36"/>
      <c r="CX1359" s="36"/>
      <c r="CY1359" s="36"/>
      <c r="CZ1359" s="36"/>
      <c r="DA1359" s="36"/>
      <c r="DB1359" s="36"/>
      <c r="DC1359" s="36"/>
      <c r="DD1359" s="36"/>
      <c r="DE1359" s="36"/>
      <c r="DF1359" s="36"/>
      <c r="DG1359" s="36"/>
    </row>
    <row r="1360" spans="2:111" x14ac:dyDescent="0.5">
      <c r="B1360" s="36"/>
      <c r="C1360" s="36"/>
      <c r="D1360" s="36"/>
      <c r="E1360" s="36"/>
      <c r="F1360" s="36"/>
      <c r="G1360" s="36"/>
      <c r="H1360" s="36"/>
      <c r="I1360" s="36"/>
      <c r="J1360" s="36"/>
      <c r="K1360" s="36"/>
      <c r="L1360" s="36"/>
      <c r="M1360" s="36"/>
      <c r="N1360" s="36"/>
      <c r="O1360" s="36"/>
      <c r="P1360" s="36"/>
      <c r="Q1360" s="36"/>
      <c r="R1360" s="36"/>
      <c r="S1360" s="36"/>
      <c r="T1360" s="36"/>
      <c r="U1360" s="36"/>
      <c r="V1360" s="36"/>
      <c r="W1360" s="36"/>
      <c r="X1360" s="36"/>
      <c r="Y1360" s="36"/>
      <c r="Z1360" s="36"/>
      <c r="AA1360" s="36"/>
      <c r="AB1360" s="36"/>
      <c r="AC1360" s="36"/>
      <c r="AD1360" s="36"/>
      <c r="AE1360" s="36"/>
      <c r="AF1360" s="36"/>
      <c r="AG1360" s="36"/>
      <c r="AH1360" s="36"/>
      <c r="AI1360" s="36"/>
      <c r="AJ1360" s="36"/>
      <c r="AK1360" s="36"/>
      <c r="AL1360" s="36"/>
      <c r="AM1360" s="36"/>
      <c r="AN1360" s="36"/>
      <c r="AO1360" s="36"/>
      <c r="AP1360" s="36"/>
      <c r="AQ1360" s="36"/>
      <c r="AR1360" s="36"/>
      <c r="AS1360" s="36"/>
      <c r="AT1360" s="36"/>
      <c r="AU1360" s="36"/>
      <c r="AV1360" s="36"/>
      <c r="AW1360" s="36"/>
      <c r="AX1360" s="36"/>
      <c r="AY1360" s="36"/>
      <c r="AZ1360" s="36"/>
      <c r="BA1360" s="36"/>
      <c r="BB1360" s="36"/>
      <c r="BC1360" s="36"/>
      <c r="BD1360" s="36"/>
      <c r="BE1360" s="36"/>
      <c r="BF1360" s="36"/>
      <c r="BG1360" s="36"/>
      <c r="BH1360" s="36"/>
      <c r="BI1360" s="36"/>
      <c r="BJ1360" s="36"/>
      <c r="BK1360" s="36"/>
      <c r="BL1360" s="36"/>
      <c r="BM1360" s="36"/>
      <c r="BN1360" s="36"/>
      <c r="BO1360" s="36"/>
      <c r="BP1360" s="36"/>
      <c r="BQ1360" s="36"/>
      <c r="BR1360" s="36"/>
      <c r="BS1360" s="36"/>
      <c r="BT1360" s="36"/>
      <c r="BU1360" s="36"/>
      <c r="BV1360" s="36"/>
      <c r="BW1360" s="36"/>
      <c r="BX1360" s="36"/>
      <c r="BY1360" s="36"/>
      <c r="BZ1360" s="36"/>
      <c r="CA1360" s="36"/>
      <c r="CB1360" s="36"/>
      <c r="CC1360" s="36"/>
      <c r="CD1360" s="36"/>
      <c r="CE1360" s="36"/>
      <c r="CF1360" s="36"/>
      <c r="CG1360" s="36"/>
      <c r="CH1360" s="36"/>
      <c r="CI1360" s="36"/>
      <c r="CJ1360" s="36"/>
      <c r="CK1360" s="36"/>
      <c r="CL1360" s="36"/>
      <c r="CM1360" s="36"/>
      <c r="CN1360" s="36"/>
      <c r="CO1360" s="36"/>
      <c r="CP1360" s="36"/>
      <c r="CQ1360" s="36"/>
      <c r="CR1360" s="36"/>
      <c r="CS1360" s="36"/>
      <c r="CT1360" s="36"/>
      <c r="CU1360" s="36"/>
      <c r="CV1360" s="36"/>
      <c r="CW1360" s="36"/>
      <c r="CX1360" s="36"/>
      <c r="CY1360" s="36"/>
      <c r="CZ1360" s="36"/>
      <c r="DA1360" s="36"/>
      <c r="DB1360" s="36"/>
      <c r="DC1360" s="36"/>
      <c r="DD1360" s="36"/>
      <c r="DE1360" s="36"/>
      <c r="DF1360" s="36"/>
      <c r="DG1360" s="36"/>
    </row>
    <row r="1361" spans="2:111" x14ac:dyDescent="0.5">
      <c r="B1361" s="36"/>
      <c r="C1361" s="36"/>
      <c r="D1361" s="36"/>
      <c r="E1361" s="36"/>
      <c r="F1361" s="36"/>
      <c r="G1361" s="36"/>
      <c r="H1361" s="36"/>
      <c r="I1361" s="36"/>
      <c r="J1361" s="36"/>
      <c r="K1361" s="36"/>
      <c r="L1361" s="36"/>
      <c r="M1361" s="36"/>
      <c r="N1361" s="36"/>
      <c r="O1361" s="36"/>
      <c r="P1361" s="36"/>
      <c r="Q1361" s="36"/>
      <c r="R1361" s="36"/>
      <c r="S1361" s="36"/>
      <c r="T1361" s="36"/>
      <c r="U1361" s="36"/>
      <c r="V1361" s="36"/>
      <c r="W1361" s="36"/>
      <c r="X1361" s="36"/>
      <c r="Y1361" s="36"/>
      <c r="Z1361" s="36"/>
      <c r="AA1361" s="36"/>
      <c r="AB1361" s="36"/>
      <c r="AC1361" s="36"/>
      <c r="AD1361" s="36"/>
      <c r="AE1361" s="36"/>
      <c r="AF1361" s="36"/>
      <c r="AG1361" s="36"/>
      <c r="AH1361" s="36"/>
      <c r="AI1361" s="36"/>
      <c r="AJ1361" s="36"/>
      <c r="AK1361" s="36"/>
      <c r="AL1361" s="36"/>
      <c r="AM1361" s="36"/>
      <c r="AN1361" s="36"/>
      <c r="AO1361" s="36"/>
      <c r="AP1361" s="36"/>
      <c r="AQ1361" s="36"/>
      <c r="AR1361" s="36"/>
      <c r="AS1361" s="36"/>
      <c r="AT1361" s="36"/>
      <c r="AU1361" s="36"/>
      <c r="AV1361" s="36"/>
      <c r="AW1361" s="36"/>
      <c r="AX1361" s="36"/>
      <c r="AY1361" s="36"/>
      <c r="AZ1361" s="36"/>
      <c r="BA1361" s="36"/>
      <c r="BB1361" s="36"/>
      <c r="BC1361" s="36"/>
      <c r="BD1361" s="36"/>
      <c r="BE1361" s="36"/>
      <c r="BF1361" s="36"/>
      <c r="BG1361" s="36"/>
      <c r="BH1361" s="36"/>
      <c r="BI1361" s="36"/>
      <c r="BJ1361" s="36"/>
      <c r="BK1361" s="36"/>
      <c r="BL1361" s="36"/>
      <c r="BM1361" s="36"/>
      <c r="BN1361" s="36"/>
      <c r="BO1361" s="36"/>
      <c r="BP1361" s="36"/>
      <c r="BQ1361" s="36"/>
      <c r="BR1361" s="36"/>
      <c r="BS1361" s="36"/>
      <c r="BT1361" s="36"/>
      <c r="BU1361" s="36"/>
      <c r="BV1361" s="36"/>
      <c r="BW1361" s="36"/>
      <c r="BX1361" s="36"/>
      <c r="BY1361" s="36"/>
      <c r="BZ1361" s="36"/>
      <c r="CA1361" s="36"/>
      <c r="CB1361" s="36"/>
      <c r="CC1361" s="36"/>
      <c r="CD1361" s="36"/>
      <c r="CE1361" s="36"/>
      <c r="CF1361" s="36"/>
      <c r="CG1361" s="36"/>
      <c r="CH1361" s="36"/>
      <c r="CI1361" s="36"/>
      <c r="CJ1361" s="36"/>
      <c r="CK1361" s="36"/>
      <c r="CL1361" s="36"/>
      <c r="CM1361" s="36"/>
      <c r="CN1361" s="36"/>
      <c r="CO1361" s="36"/>
      <c r="CP1361" s="36"/>
      <c r="CQ1361" s="36"/>
      <c r="CR1361" s="36"/>
      <c r="CS1361" s="36"/>
      <c r="CT1361" s="36"/>
      <c r="CU1361" s="36"/>
      <c r="CV1361" s="36"/>
      <c r="CW1361" s="36"/>
      <c r="CX1361" s="36"/>
      <c r="CY1361" s="36"/>
      <c r="CZ1361" s="36"/>
      <c r="DA1361" s="36"/>
      <c r="DB1361" s="36"/>
      <c r="DC1361" s="36"/>
      <c r="DD1361" s="36"/>
      <c r="DE1361" s="36"/>
      <c r="DF1361" s="36"/>
      <c r="DG1361" s="36"/>
    </row>
    <row r="1362" spans="2:111" x14ac:dyDescent="0.5">
      <c r="B1362" s="36"/>
      <c r="C1362" s="36"/>
      <c r="D1362" s="36"/>
      <c r="E1362" s="36"/>
      <c r="F1362" s="36"/>
      <c r="G1362" s="36"/>
      <c r="H1362" s="36"/>
      <c r="I1362" s="36"/>
      <c r="J1362" s="36"/>
      <c r="K1362" s="36"/>
      <c r="L1362" s="36"/>
      <c r="M1362" s="36"/>
      <c r="N1362" s="36"/>
      <c r="O1362" s="36"/>
      <c r="P1362" s="36"/>
      <c r="Q1362" s="36"/>
      <c r="R1362" s="36"/>
      <c r="S1362" s="36"/>
      <c r="T1362" s="36"/>
      <c r="U1362" s="36"/>
      <c r="V1362" s="36"/>
      <c r="W1362" s="36"/>
      <c r="X1362" s="36"/>
      <c r="Y1362" s="36"/>
      <c r="Z1362" s="36"/>
      <c r="AA1362" s="36"/>
      <c r="AB1362" s="36"/>
      <c r="AC1362" s="36"/>
      <c r="AD1362" s="36"/>
      <c r="AE1362" s="36"/>
      <c r="AF1362" s="36"/>
      <c r="AG1362" s="36"/>
      <c r="AH1362" s="36"/>
      <c r="AI1362" s="36"/>
      <c r="AJ1362" s="36"/>
      <c r="AK1362" s="36"/>
      <c r="AL1362" s="36"/>
      <c r="AM1362" s="36"/>
      <c r="AN1362" s="36"/>
      <c r="AO1362" s="36"/>
      <c r="AP1362" s="36"/>
      <c r="AQ1362" s="36"/>
      <c r="AR1362" s="36"/>
      <c r="AS1362" s="36"/>
      <c r="AT1362" s="36"/>
      <c r="AU1362" s="36"/>
      <c r="AV1362" s="36"/>
      <c r="AW1362" s="36"/>
      <c r="AX1362" s="36"/>
      <c r="AY1362" s="36"/>
      <c r="AZ1362" s="36"/>
      <c r="BA1362" s="36"/>
      <c r="BB1362" s="36"/>
      <c r="BC1362" s="36"/>
      <c r="BD1362" s="36"/>
      <c r="BE1362" s="36"/>
      <c r="BF1362" s="36"/>
      <c r="BG1362" s="36"/>
      <c r="BH1362" s="36"/>
      <c r="BI1362" s="36"/>
      <c r="BJ1362" s="36"/>
      <c r="BK1362" s="36"/>
      <c r="BL1362" s="36"/>
      <c r="BM1362" s="36"/>
      <c r="BN1362" s="36"/>
      <c r="BO1362" s="36"/>
      <c r="BP1362" s="36"/>
      <c r="BQ1362" s="36"/>
      <c r="BR1362" s="36"/>
      <c r="BS1362" s="36"/>
      <c r="BT1362" s="36"/>
      <c r="BU1362" s="36"/>
      <c r="BV1362" s="36"/>
      <c r="BW1362" s="36"/>
      <c r="BX1362" s="36"/>
      <c r="BY1362" s="36"/>
      <c r="BZ1362" s="36"/>
      <c r="CA1362" s="36"/>
      <c r="CB1362" s="36"/>
      <c r="CC1362" s="36"/>
      <c r="CD1362" s="36"/>
      <c r="CE1362" s="36"/>
      <c r="CF1362" s="36"/>
      <c r="CG1362" s="36"/>
      <c r="CH1362" s="36"/>
      <c r="CI1362" s="36"/>
      <c r="CJ1362" s="36"/>
      <c r="CK1362" s="36"/>
      <c r="CL1362" s="36"/>
      <c r="CM1362" s="36"/>
      <c r="CN1362" s="36"/>
      <c r="CO1362" s="36"/>
      <c r="CP1362" s="36"/>
      <c r="CQ1362" s="36"/>
      <c r="CR1362" s="36"/>
      <c r="CS1362" s="36"/>
      <c r="CT1362" s="36"/>
      <c r="CU1362" s="36"/>
      <c r="CV1362" s="36"/>
      <c r="CW1362" s="36"/>
      <c r="CX1362" s="36"/>
      <c r="CY1362" s="36"/>
      <c r="CZ1362" s="36"/>
      <c r="DA1362" s="36"/>
      <c r="DB1362" s="36"/>
      <c r="DC1362" s="36"/>
      <c r="DD1362" s="36"/>
      <c r="DE1362" s="36"/>
      <c r="DF1362" s="36"/>
      <c r="DG1362" s="36"/>
    </row>
    <row r="1363" spans="2:111" x14ac:dyDescent="0.5">
      <c r="B1363" s="36"/>
      <c r="C1363" s="36"/>
      <c r="D1363" s="36"/>
      <c r="E1363" s="36"/>
      <c r="F1363" s="36"/>
      <c r="G1363" s="36"/>
      <c r="H1363" s="36"/>
      <c r="I1363" s="36"/>
      <c r="J1363" s="36"/>
      <c r="K1363" s="36"/>
      <c r="L1363" s="36"/>
      <c r="M1363" s="36"/>
      <c r="N1363" s="36"/>
      <c r="O1363" s="36"/>
      <c r="P1363" s="36"/>
      <c r="Q1363" s="36"/>
      <c r="R1363" s="36"/>
      <c r="S1363" s="36"/>
      <c r="T1363" s="36"/>
      <c r="U1363" s="36"/>
      <c r="V1363" s="36"/>
      <c r="W1363" s="36"/>
      <c r="X1363" s="36"/>
      <c r="Y1363" s="36"/>
      <c r="Z1363" s="36"/>
      <c r="AA1363" s="36"/>
      <c r="AB1363" s="36"/>
      <c r="AC1363" s="36"/>
      <c r="AD1363" s="36"/>
      <c r="AE1363" s="36"/>
      <c r="AF1363" s="36"/>
      <c r="AG1363" s="36"/>
      <c r="AH1363" s="36"/>
      <c r="AI1363" s="36"/>
      <c r="AJ1363" s="36"/>
      <c r="AK1363" s="36"/>
      <c r="AL1363" s="36"/>
      <c r="AM1363" s="36"/>
      <c r="AN1363" s="36"/>
      <c r="AO1363" s="36"/>
      <c r="AP1363" s="36"/>
      <c r="AQ1363" s="36"/>
      <c r="AR1363" s="36"/>
      <c r="AS1363" s="36"/>
      <c r="AT1363" s="36"/>
      <c r="AU1363" s="36"/>
      <c r="AV1363" s="36"/>
      <c r="AW1363" s="36"/>
      <c r="AX1363" s="36"/>
      <c r="AY1363" s="36"/>
      <c r="AZ1363" s="36"/>
      <c r="BA1363" s="36"/>
      <c r="BB1363" s="36"/>
      <c r="BC1363" s="36"/>
      <c r="BD1363" s="36"/>
      <c r="BE1363" s="36"/>
      <c r="BF1363" s="36"/>
      <c r="BG1363" s="36"/>
      <c r="BH1363" s="36"/>
      <c r="BI1363" s="36"/>
      <c r="BJ1363" s="36"/>
      <c r="BK1363" s="36"/>
      <c r="BL1363" s="36"/>
      <c r="BM1363" s="36"/>
      <c r="BN1363" s="36"/>
      <c r="BO1363" s="36"/>
      <c r="BP1363" s="36"/>
      <c r="BQ1363" s="36"/>
      <c r="BR1363" s="36"/>
      <c r="BS1363" s="36"/>
      <c r="BT1363" s="36"/>
      <c r="BU1363" s="36"/>
      <c r="BV1363" s="36"/>
      <c r="BW1363" s="36"/>
      <c r="BX1363" s="36"/>
      <c r="BY1363" s="36"/>
      <c r="BZ1363" s="36"/>
      <c r="CA1363" s="36"/>
      <c r="CB1363" s="36"/>
      <c r="CC1363" s="36"/>
      <c r="CD1363" s="36"/>
      <c r="CE1363" s="36"/>
      <c r="CF1363" s="36"/>
      <c r="CG1363" s="36"/>
      <c r="CH1363" s="36"/>
      <c r="CI1363" s="36"/>
      <c r="CJ1363" s="36"/>
      <c r="CK1363" s="36"/>
      <c r="CL1363" s="36"/>
      <c r="CM1363" s="36"/>
      <c r="CN1363" s="36"/>
      <c r="CO1363" s="36"/>
      <c r="CP1363" s="36"/>
      <c r="CQ1363" s="36"/>
      <c r="CR1363" s="36"/>
      <c r="CS1363" s="36"/>
      <c r="CT1363" s="36"/>
      <c r="CU1363" s="36"/>
      <c r="CV1363" s="36"/>
      <c r="CW1363" s="36"/>
      <c r="CX1363" s="36"/>
      <c r="CY1363" s="36"/>
      <c r="CZ1363" s="36"/>
      <c r="DA1363" s="36"/>
      <c r="DB1363" s="36"/>
      <c r="DC1363" s="36"/>
      <c r="DD1363" s="36"/>
      <c r="DE1363" s="36"/>
      <c r="DF1363" s="36"/>
      <c r="DG1363" s="36"/>
    </row>
    <row r="1364" spans="2:111" x14ac:dyDescent="0.5">
      <c r="B1364" s="36"/>
      <c r="C1364" s="36"/>
      <c r="D1364" s="36"/>
      <c r="E1364" s="36"/>
      <c r="F1364" s="36"/>
      <c r="G1364" s="36"/>
      <c r="H1364" s="36"/>
      <c r="I1364" s="36"/>
      <c r="J1364" s="36"/>
      <c r="K1364" s="36"/>
      <c r="L1364" s="36"/>
      <c r="M1364" s="36"/>
      <c r="N1364" s="36"/>
      <c r="O1364" s="36"/>
      <c r="P1364" s="36"/>
      <c r="Q1364" s="36"/>
      <c r="R1364" s="36"/>
      <c r="S1364" s="36"/>
      <c r="T1364" s="36"/>
      <c r="U1364" s="36"/>
      <c r="V1364" s="36"/>
      <c r="W1364" s="36"/>
      <c r="X1364" s="36"/>
      <c r="Y1364" s="36"/>
      <c r="Z1364" s="36"/>
      <c r="AA1364" s="36"/>
      <c r="AB1364" s="36"/>
      <c r="AC1364" s="36"/>
      <c r="AD1364" s="36"/>
      <c r="AE1364" s="36"/>
      <c r="AF1364" s="36"/>
      <c r="AG1364" s="36"/>
      <c r="AH1364" s="36"/>
      <c r="AI1364" s="36"/>
      <c r="AJ1364" s="36"/>
      <c r="AK1364" s="36"/>
      <c r="AL1364" s="36"/>
      <c r="AM1364" s="36"/>
      <c r="AN1364" s="36"/>
      <c r="AO1364" s="36"/>
      <c r="AP1364" s="36"/>
      <c r="AQ1364" s="36"/>
      <c r="AR1364" s="36"/>
      <c r="AS1364" s="36"/>
      <c r="AT1364" s="36"/>
      <c r="AU1364" s="36"/>
      <c r="AV1364" s="36"/>
      <c r="AW1364" s="36"/>
      <c r="AX1364" s="36"/>
      <c r="AY1364" s="36"/>
      <c r="AZ1364" s="36"/>
      <c r="BA1364" s="36"/>
      <c r="BB1364" s="36"/>
      <c r="BC1364" s="36"/>
      <c r="BD1364" s="36"/>
      <c r="BE1364" s="36"/>
      <c r="BF1364" s="36"/>
      <c r="BG1364" s="36"/>
      <c r="BH1364" s="36"/>
      <c r="BI1364" s="36"/>
      <c r="BJ1364" s="36"/>
      <c r="BK1364" s="36"/>
      <c r="BL1364" s="36"/>
      <c r="BM1364" s="36"/>
      <c r="BN1364" s="36"/>
      <c r="BO1364" s="36"/>
      <c r="BP1364" s="36"/>
      <c r="BQ1364" s="36"/>
      <c r="BR1364" s="36"/>
      <c r="BS1364" s="36"/>
      <c r="BT1364" s="36"/>
      <c r="BU1364" s="36"/>
      <c r="BV1364" s="36"/>
      <c r="BW1364" s="36"/>
      <c r="BX1364" s="36"/>
      <c r="BY1364" s="36"/>
      <c r="BZ1364" s="36"/>
      <c r="CA1364" s="36"/>
      <c r="CB1364" s="36"/>
      <c r="CC1364" s="36"/>
      <c r="CD1364" s="36"/>
      <c r="CE1364" s="36"/>
      <c r="CF1364" s="36"/>
      <c r="CG1364" s="36"/>
      <c r="CH1364" s="36"/>
      <c r="CI1364" s="36"/>
      <c r="CJ1364" s="36"/>
      <c r="CK1364" s="36"/>
      <c r="CL1364" s="36"/>
      <c r="CM1364" s="36"/>
      <c r="CN1364" s="36"/>
      <c r="CO1364" s="36"/>
      <c r="CP1364" s="36"/>
      <c r="CQ1364" s="36"/>
      <c r="CR1364" s="36"/>
      <c r="CS1364" s="36"/>
      <c r="CT1364" s="36"/>
      <c r="CU1364" s="36"/>
      <c r="CV1364" s="36"/>
      <c r="CW1364" s="36"/>
      <c r="CX1364" s="36"/>
      <c r="CY1364" s="36"/>
      <c r="CZ1364" s="36"/>
      <c r="DA1364" s="36"/>
      <c r="DB1364" s="36"/>
      <c r="DC1364" s="36"/>
      <c r="DD1364" s="36"/>
      <c r="DE1364" s="36"/>
      <c r="DF1364" s="36"/>
      <c r="DG1364" s="36"/>
    </row>
    <row r="1365" spans="2:111" x14ac:dyDescent="0.5">
      <c r="B1365" s="36"/>
      <c r="C1365" s="36"/>
      <c r="D1365" s="36"/>
      <c r="E1365" s="36"/>
      <c r="F1365" s="36"/>
      <c r="G1365" s="36"/>
      <c r="H1365" s="36"/>
      <c r="I1365" s="36"/>
      <c r="J1365" s="36"/>
      <c r="K1365" s="36"/>
      <c r="L1365" s="36"/>
      <c r="M1365" s="36"/>
      <c r="N1365" s="36"/>
      <c r="O1365" s="36"/>
      <c r="P1365" s="36"/>
      <c r="Q1365" s="36"/>
      <c r="R1365" s="36"/>
      <c r="S1365" s="36"/>
      <c r="T1365" s="36"/>
      <c r="U1365" s="36"/>
      <c r="V1365" s="36"/>
      <c r="W1365" s="36"/>
      <c r="X1365" s="36"/>
      <c r="Y1365" s="36"/>
      <c r="Z1365" s="36"/>
      <c r="AA1365" s="36"/>
      <c r="AB1365" s="36"/>
      <c r="AC1365" s="36"/>
      <c r="AD1365" s="36"/>
      <c r="AE1365" s="36"/>
      <c r="AF1365" s="36"/>
      <c r="AG1365" s="36"/>
      <c r="AH1365" s="36"/>
      <c r="AI1365" s="36"/>
      <c r="AJ1365" s="36"/>
      <c r="AK1365" s="36"/>
      <c r="AL1365" s="36"/>
      <c r="AM1365" s="36"/>
      <c r="AN1365" s="36"/>
      <c r="AO1365" s="36"/>
      <c r="AP1365" s="36"/>
      <c r="AQ1365" s="36"/>
      <c r="AR1365" s="36"/>
      <c r="AS1365" s="36"/>
      <c r="AT1365" s="36"/>
      <c r="AU1365" s="36"/>
      <c r="AV1365" s="36"/>
      <c r="AW1365" s="36"/>
      <c r="AX1365" s="36"/>
      <c r="AY1365" s="36"/>
      <c r="AZ1365" s="36"/>
      <c r="BA1365" s="36"/>
      <c r="BB1365" s="36"/>
      <c r="BC1365" s="36"/>
      <c r="BD1365" s="36"/>
      <c r="BE1365" s="36"/>
      <c r="BF1365" s="36"/>
      <c r="BG1365" s="36"/>
      <c r="BH1365" s="36"/>
      <c r="BI1365" s="36"/>
      <c r="BJ1365" s="36"/>
      <c r="BK1365" s="36"/>
      <c r="BL1365" s="36"/>
      <c r="BM1365" s="36"/>
      <c r="BN1365" s="36"/>
      <c r="BO1365" s="36"/>
      <c r="BP1365" s="36"/>
      <c r="BQ1365" s="36"/>
      <c r="BR1365" s="36"/>
      <c r="BS1365" s="36"/>
      <c r="BT1365" s="36"/>
      <c r="BU1365" s="36"/>
      <c r="BV1365" s="36"/>
      <c r="BW1365" s="36"/>
      <c r="BX1365" s="36"/>
      <c r="BY1365" s="36"/>
      <c r="BZ1365" s="36"/>
      <c r="CA1365" s="36"/>
      <c r="CB1365" s="36"/>
      <c r="CC1365" s="36"/>
      <c r="CD1365" s="36"/>
      <c r="CE1365" s="36"/>
      <c r="CF1365" s="36"/>
      <c r="CG1365" s="36"/>
      <c r="CH1365" s="36"/>
      <c r="CI1365" s="36"/>
      <c r="CJ1365" s="36"/>
      <c r="CK1365" s="36"/>
      <c r="CL1365" s="36"/>
      <c r="CM1365" s="36"/>
      <c r="CN1365" s="36"/>
      <c r="CO1365" s="36"/>
      <c r="CP1365" s="36"/>
      <c r="CQ1365" s="36"/>
      <c r="CR1365" s="36"/>
      <c r="CS1365" s="36"/>
      <c r="CT1365" s="36"/>
      <c r="CU1365" s="36"/>
      <c r="CV1365" s="36"/>
      <c r="CW1365" s="36"/>
      <c r="CX1365" s="36"/>
      <c r="CY1365" s="36"/>
      <c r="CZ1365" s="36"/>
      <c r="DA1365" s="36"/>
      <c r="DB1365" s="36"/>
      <c r="DC1365" s="36"/>
      <c r="DD1365" s="36"/>
      <c r="DE1365" s="36"/>
      <c r="DF1365" s="36"/>
      <c r="DG1365" s="36"/>
    </row>
    <row r="1366" spans="2:111" x14ac:dyDescent="0.5">
      <c r="B1366" s="36"/>
      <c r="C1366" s="36"/>
      <c r="D1366" s="36"/>
      <c r="E1366" s="36"/>
      <c r="F1366" s="36"/>
      <c r="G1366" s="36"/>
      <c r="H1366" s="36"/>
      <c r="I1366" s="36"/>
      <c r="J1366" s="36"/>
      <c r="K1366" s="36"/>
      <c r="L1366" s="36"/>
      <c r="M1366" s="36"/>
      <c r="N1366" s="36"/>
      <c r="O1366" s="36"/>
      <c r="P1366" s="36"/>
      <c r="Q1366" s="36"/>
      <c r="R1366" s="36"/>
      <c r="S1366" s="36"/>
      <c r="T1366" s="36"/>
      <c r="U1366" s="36"/>
      <c r="V1366" s="36"/>
      <c r="W1366" s="36"/>
      <c r="X1366" s="36"/>
      <c r="Y1366" s="36"/>
      <c r="Z1366" s="36"/>
      <c r="AA1366" s="36"/>
      <c r="AB1366" s="36"/>
      <c r="AC1366" s="36"/>
      <c r="AD1366" s="36"/>
      <c r="AE1366" s="36"/>
      <c r="AF1366" s="36"/>
      <c r="AG1366" s="36"/>
      <c r="AH1366" s="36"/>
      <c r="AI1366" s="36"/>
      <c r="AJ1366" s="36"/>
      <c r="AK1366" s="36"/>
      <c r="AL1366" s="36"/>
      <c r="AM1366" s="36"/>
      <c r="AN1366" s="36"/>
      <c r="AO1366" s="36"/>
      <c r="AP1366" s="36"/>
      <c r="AQ1366" s="36"/>
      <c r="AR1366" s="36"/>
      <c r="AS1366" s="36"/>
      <c r="AT1366" s="36"/>
      <c r="AU1366" s="36"/>
      <c r="AV1366" s="36"/>
      <c r="AW1366" s="36"/>
      <c r="AX1366" s="36"/>
      <c r="AY1366" s="36"/>
      <c r="AZ1366" s="36"/>
      <c r="BA1366" s="36"/>
      <c r="BB1366" s="36"/>
      <c r="BC1366" s="36"/>
      <c r="BD1366" s="36"/>
      <c r="BE1366" s="36"/>
      <c r="BF1366" s="36"/>
      <c r="BG1366" s="36"/>
      <c r="BH1366" s="36"/>
      <c r="BI1366" s="36"/>
      <c r="BJ1366" s="36"/>
      <c r="BK1366" s="36"/>
      <c r="BL1366" s="36"/>
      <c r="BM1366" s="36"/>
      <c r="BN1366" s="36"/>
      <c r="BO1366" s="36"/>
      <c r="BP1366" s="36"/>
      <c r="BQ1366" s="36"/>
      <c r="BR1366" s="36"/>
      <c r="BS1366" s="36"/>
      <c r="BT1366" s="36"/>
      <c r="BU1366" s="36"/>
      <c r="BV1366" s="36"/>
      <c r="BW1366" s="36"/>
      <c r="BX1366" s="36"/>
      <c r="BY1366" s="36"/>
      <c r="BZ1366" s="36"/>
      <c r="CA1366" s="36"/>
      <c r="CB1366" s="36"/>
      <c r="CC1366" s="36"/>
      <c r="CD1366" s="36"/>
      <c r="CE1366" s="36"/>
      <c r="CF1366" s="36"/>
      <c r="CG1366" s="36"/>
      <c r="CH1366" s="36"/>
      <c r="CI1366" s="36"/>
      <c r="CJ1366" s="36"/>
      <c r="CK1366" s="36"/>
      <c r="CL1366" s="36"/>
      <c r="CM1366" s="36"/>
      <c r="CN1366" s="36"/>
      <c r="CO1366" s="36"/>
      <c r="CP1366" s="36"/>
      <c r="CQ1366" s="36"/>
      <c r="CR1366" s="36"/>
      <c r="CS1366" s="36"/>
      <c r="CT1366" s="36"/>
      <c r="CU1366" s="36"/>
      <c r="CV1366" s="36"/>
      <c r="CW1366" s="36"/>
      <c r="CX1366" s="36"/>
      <c r="CY1366" s="36"/>
      <c r="CZ1366" s="36"/>
      <c r="DA1366" s="36"/>
      <c r="DB1366" s="36"/>
      <c r="DC1366" s="36"/>
      <c r="DD1366" s="36"/>
      <c r="DE1366" s="36"/>
      <c r="DF1366" s="36"/>
      <c r="DG1366" s="36"/>
    </row>
    <row r="1367" spans="2:111" x14ac:dyDescent="0.5">
      <c r="B1367" s="36"/>
      <c r="C1367" s="36"/>
      <c r="D1367" s="36"/>
      <c r="E1367" s="36"/>
      <c r="F1367" s="36"/>
      <c r="G1367" s="36"/>
      <c r="H1367" s="36"/>
      <c r="I1367" s="36"/>
      <c r="J1367" s="36"/>
      <c r="K1367" s="36"/>
      <c r="L1367" s="36"/>
      <c r="M1367" s="36"/>
      <c r="N1367" s="36"/>
      <c r="O1367" s="36"/>
      <c r="P1367" s="36"/>
      <c r="Q1367" s="36"/>
      <c r="R1367" s="36"/>
      <c r="S1367" s="36"/>
      <c r="T1367" s="36"/>
      <c r="U1367" s="36"/>
      <c r="V1367" s="36"/>
      <c r="W1367" s="36"/>
      <c r="X1367" s="36"/>
      <c r="Y1367" s="36"/>
      <c r="Z1367" s="36"/>
      <c r="AA1367" s="36"/>
      <c r="AB1367" s="36"/>
      <c r="AC1367" s="36"/>
      <c r="AD1367" s="36"/>
      <c r="AE1367" s="36"/>
      <c r="AF1367" s="36"/>
      <c r="AG1367" s="36"/>
      <c r="AH1367" s="36"/>
      <c r="AI1367" s="36"/>
      <c r="AJ1367" s="36"/>
      <c r="AK1367" s="36"/>
      <c r="AL1367" s="36"/>
      <c r="AM1367" s="36"/>
      <c r="AN1367" s="36"/>
      <c r="AO1367" s="36"/>
      <c r="AP1367" s="36"/>
      <c r="AQ1367" s="36"/>
      <c r="AR1367" s="36"/>
      <c r="AS1367" s="36"/>
      <c r="AT1367" s="36"/>
      <c r="AU1367" s="36"/>
      <c r="AV1367" s="36"/>
      <c r="AW1367" s="36"/>
      <c r="AX1367" s="36"/>
      <c r="AY1367" s="36"/>
      <c r="AZ1367" s="36"/>
      <c r="BA1367" s="36"/>
      <c r="BB1367" s="36"/>
      <c r="BC1367" s="36"/>
      <c r="BD1367" s="36"/>
      <c r="BE1367" s="36"/>
      <c r="BF1367" s="36"/>
      <c r="BG1367" s="36"/>
      <c r="BH1367" s="36"/>
      <c r="BI1367" s="36"/>
      <c r="BJ1367" s="36"/>
      <c r="BK1367" s="36"/>
      <c r="BL1367" s="36"/>
      <c r="BM1367" s="36"/>
      <c r="BN1367" s="36"/>
      <c r="BO1367" s="36"/>
      <c r="BP1367" s="36"/>
      <c r="BQ1367" s="36"/>
      <c r="BR1367" s="36"/>
      <c r="BS1367" s="36"/>
      <c r="BT1367" s="36"/>
      <c r="BU1367" s="36"/>
      <c r="BV1367" s="36"/>
      <c r="BW1367" s="36"/>
      <c r="BX1367" s="36"/>
      <c r="BY1367" s="36"/>
      <c r="BZ1367" s="36"/>
      <c r="CA1367" s="36"/>
      <c r="CB1367" s="36"/>
      <c r="CC1367" s="36"/>
      <c r="CD1367" s="36"/>
      <c r="CE1367" s="36"/>
      <c r="CF1367" s="36"/>
      <c r="CG1367" s="36"/>
      <c r="CH1367" s="36"/>
      <c r="CI1367" s="36"/>
      <c r="CJ1367" s="36"/>
      <c r="CK1367" s="36"/>
      <c r="CL1367" s="36"/>
      <c r="CM1367" s="36"/>
      <c r="CN1367" s="36"/>
      <c r="CO1367" s="36"/>
      <c r="CP1367" s="36"/>
      <c r="CQ1367" s="36"/>
      <c r="CR1367" s="36"/>
      <c r="CS1367" s="36"/>
      <c r="CT1367" s="36"/>
      <c r="CU1367" s="36"/>
      <c r="CV1367" s="36"/>
      <c r="CW1367" s="36"/>
      <c r="CX1367" s="36"/>
      <c r="CY1367" s="36"/>
      <c r="CZ1367" s="36"/>
      <c r="DA1367" s="36"/>
      <c r="DB1367" s="36"/>
      <c r="DC1367" s="36"/>
      <c r="DD1367" s="36"/>
      <c r="DE1367" s="36"/>
      <c r="DF1367" s="36"/>
      <c r="DG1367" s="36"/>
    </row>
    <row r="1368" spans="2:111" x14ac:dyDescent="0.5">
      <c r="B1368" s="36"/>
      <c r="C1368" s="36"/>
      <c r="D1368" s="36"/>
      <c r="E1368" s="36"/>
      <c r="F1368" s="36"/>
      <c r="G1368" s="36"/>
      <c r="H1368" s="36"/>
      <c r="I1368" s="36"/>
      <c r="J1368" s="36"/>
      <c r="K1368" s="36"/>
      <c r="L1368" s="36"/>
      <c r="M1368" s="36"/>
      <c r="N1368" s="36"/>
      <c r="O1368" s="36"/>
      <c r="P1368" s="36"/>
      <c r="Q1368" s="36"/>
      <c r="R1368" s="36"/>
      <c r="S1368" s="36"/>
      <c r="T1368" s="36"/>
      <c r="U1368" s="36"/>
      <c r="V1368" s="36"/>
      <c r="W1368" s="36"/>
      <c r="X1368" s="36"/>
      <c r="Y1368" s="36"/>
      <c r="Z1368" s="36"/>
      <c r="AA1368" s="36"/>
      <c r="AB1368" s="36"/>
      <c r="AC1368" s="36"/>
      <c r="AD1368" s="36"/>
      <c r="AE1368" s="36"/>
      <c r="AF1368" s="36"/>
      <c r="AG1368" s="36"/>
      <c r="AH1368" s="36"/>
      <c r="AI1368" s="36"/>
      <c r="AJ1368" s="36"/>
      <c r="AK1368" s="36"/>
      <c r="AL1368" s="36"/>
      <c r="AM1368" s="36"/>
      <c r="AN1368" s="36"/>
      <c r="AO1368" s="36"/>
      <c r="AP1368" s="36"/>
      <c r="AQ1368" s="36"/>
      <c r="AR1368" s="36"/>
      <c r="AS1368" s="36"/>
      <c r="AT1368" s="36"/>
      <c r="AU1368" s="36"/>
      <c r="AV1368" s="36"/>
      <c r="AW1368" s="36"/>
      <c r="AX1368" s="36"/>
      <c r="AY1368" s="36"/>
      <c r="AZ1368" s="36"/>
      <c r="BA1368" s="36"/>
      <c r="BB1368" s="36"/>
      <c r="BC1368" s="36"/>
      <c r="BD1368" s="36"/>
      <c r="BE1368" s="36"/>
      <c r="BF1368" s="36"/>
      <c r="BG1368" s="36"/>
      <c r="BH1368" s="36"/>
      <c r="BI1368" s="36"/>
      <c r="BJ1368" s="36"/>
      <c r="BK1368" s="36"/>
      <c r="BL1368" s="36"/>
      <c r="BM1368" s="36"/>
      <c r="BN1368" s="36"/>
      <c r="BO1368" s="36"/>
      <c r="BP1368" s="36"/>
      <c r="BQ1368" s="36"/>
      <c r="BR1368" s="36"/>
      <c r="BS1368" s="36"/>
      <c r="BT1368" s="36"/>
      <c r="BU1368" s="36"/>
      <c r="BV1368" s="36"/>
      <c r="BW1368" s="36"/>
      <c r="BX1368" s="36"/>
      <c r="BY1368" s="36"/>
      <c r="BZ1368" s="36"/>
      <c r="CA1368" s="36"/>
      <c r="CB1368" s="36"/>
      <c r="CC1368" s="36"/>
      <c r="CD1368" s="36"/>
      <c r="CE1368" s="36"/>
      <c r="CF1368" s="36"/>
      <c r="CG1368" s="36"/>
      <c r="CH1368" s="36"/>
      <c r="CI1368" s="36"/>
      <c r="CJ1368" s="36"/>
      <c r="CK1368" s="36"/>
      <c r="CL1368" s="36"/>
      <c r="CM1368" s="36"/>
      <c r="CN1368" s="36"/>
      <c r="CO1368" s="36"/>
      <c r="CP1368" s="36"/>
      <c r="CQ1368" s="36"/>
      <c r="CR1368" s="36"/>
      <c r="CS1368" s="36"/>
      <c r="CT1368" s="36"/>
      <c r="CU1368" s="36"/>
      <c r="CV1368" s="36"/>
      <c r="CW1368" s="36"/>
      <c r="CX1368" s="36"/>
      <c r="CY1368" s="36"/>
      <c r="CZ1368" s="36"/>
      <c r="DA1368" s="36"/>
      <c r="DB1368" s="36"/>
      <c r="DC1368" s="36"/>
      <c r="DD1368" s="36"/>
      <c r="DE1368" s="36"/>
      <c r="DF1368" s="36"/>
      <c r="DG1368" s="36"/>
    </row>
    <row r="1369" spans="2:111" x14ac:dyDescent="0.5">
      <c r="B1369" s="36"/>
      <c r="C1369" s="36"/>
      <c r="D1369" s="36"/>
      <c r="E1369" s="36"/>
      <c r="F1369" s="36"/>
      <c r="G1369" s="36"/>
      <c r="H1369" s="36"/>
      <c r="I1369" s="36"/>
      <c r="J1369" s="36"/>
      <c r="K1369" s="36"/>
      <c r="L1369" s="36"/>
      <c r="M1369" s="36"/>
      <c r="N1369" s="36"/>
      <c r="O1369" s="36"/>
      <c r="P1369" s="36"/>
      <c r="Q1369" s="36"/>
      <c r="R1369" s="36"/>
      <c r="S1369" s="36"/>
      <c r="T1369" s="36"/>
      <c r="U1369" s="36"/>
      <c r="V1369" s="36"/>
      <c r="W1369" s="36"/>
      <c r="X1369" s="36"/>
      <c r="Y1369" s="36"/>
      <c r="Z1369" s="36"/>
      <c r="AA1369" s="36"/>
      <c r="AB1369" s="36"/>
      <c r="AC1369" s="36"/>
      <c r="AD1369" s="36"/>
      <c r="AE1369" s="36"/>
      <c r="AF1369" s="36"/>
      <c r="AG1369" s="36"/>
      <c r="AH1369" s="36"/>
      <c r="AI1369" s="36"/>
      <c r="AJ1369" s="36"/>
      <c r="AK1369" s="36"/>
      <c r="AL1369" s="36"/>
      <c r="AM1369" s="36"/>
      <c r="AN1369" s="36"/>
      <c r="AO1369" s="36"/>
      <c r="AP1369" s="36"/>
      <c r="AQ1369" s="36"/>
      <c r="AR1369" s="36"/>
      <c r="AS1369" s="36"/>
      <c r="AT1369" s="36"/>
      <c r="AU1369" s="36"/>
      <c r="AV1369" s="36"/>
      <c r="AW1369" s="36"/>
      <c r="AX1369" s="36"/>
      <c r="AY1369" s="36"/>
      <c r="AZ1369" s="36"/>
      <c r="BA1369" s="36"/>
      <c r="BB1369" s="36"/>
      <c r="BC1369" s="36"/>
      <c r="BD1369" s="36"/>
      <c r="BE1369" s="36"/>
      <c r="BF1369" s="36"/>
      <c r="BG1369" s="36"/>
      <c r="BH1369" s="36"/>
      <c r="BI1369" s="36"/>
      <c r="BJ1369" s="36"/>
      <c r="BK1369" s="36"/>
      <c r="BL1369" s="36"/>
      <c r="BM1369" s="36"/>
      <c r="BN1369" s="36"/>
      <c r="BO1369" s="36"/>
      <c r="BP1369" s="36"/>
      <c r="BQ1369" s="36"/>
      <c r="BR1369" s="36"/>
      <c r="BS1369" s="36"/>
      <c r="BT1369" s="36"/>
      <c r="BU1369" s="36"/>
      <c r="BV1369" s="36"/>
      <c r="BW1369" s="36"/>
      <c r="BX1369" s="36"/>
      <c r="BY1369" s="36"/>
      <c r="BZ1369" s="36"/>
      <c r="CA1369" s="36"/>
      <c r="CB1369" s="36"/>
      <c r="CC1369" s="36"/>
      <c r="CD1369" s="36"/>
      <c r="CE1369" s="36"/>
      <c r="CF1369" s="36"/>
      <c r="CG1369" s="36"/>
      <c r="CH1369" s="36"/>
      <c r="CI1369" s="36"/>
      <c r="CJ1369" s="36"/>
      <c r="CK1369" s="36"/>
      <c r="CL1369" s="36"/>
      <c r="CM1369" s="36"/>
      <c r="CN1369" s="36"/>
      <c r="CO1369" s="36"/>
      <c r="CP1369" s="36"/>
      <c r="CQ1369" s="36"/>
      <c r="CR1369" s="36"/>
      <c r="CS1369" s="36"/>
      <c r="CT1369" s="36"/>
      <c r="CU1369" s="36"/>
      <c r="CV1369" s="36"/>
      <c r="CW1369" s="36"/>
      <c r="CX1369" s="36"/>
      <c r="CY1369" s="36"/>
      <c r="CZ1369" s="36"/>
      <c r="DA1369" s="36"/>
      <c r="DB1369" s="36"/>
      <c r="DC1369" s="36"/>
      <c r="DD1369" s="36"/>
      <c r="DE1369" s="36"/>
      <c r="DF1369" s="36"/>
      <c r="DG1369" s="36"/>
    </row>
    <row r="1370" spans="2:111" x14ac:dyDescent="0.5">
      <c r="B1370" s="36"/>
      <c r="C1370" s="36"/>
      <c r="D1370" s="36"/>
      <c r="E1370" s="36"/>
      <c r="F1370" s="36"/>
      <c r="G1370" s="36"/>
      <c r="H1370" s="36"/>
      <c r="I1370" s="36"/>
      <c r="J1370" s="36"/>
      <c r="K1370" s="36"/>
      <c r="L1370" s="36"/>
      <c r="M1370" s="36"/>
      <c r="N1370" s="36"/>
      <c r="O1370" s="36"/>
      <c r="P1370" s="36"/>
      <c r="Q1370" s="36"/>
      <c r="R1370" s="36"/>
      <c r="S1370" s="36"/>
      <c r="T1370" s="36"/>
      <c r="U1370" s="36"/>
      <c r="V1370" s="36"/>
      <c r="W1370" s="36"/>
      <c r="X1370" s="36"/>
      <c r="Y1370" s="36"/>
      <c r="Z1370" s="36"/>
      <c r="AA1370" s="36"/>
      <c r="AB1370" s="36"/>
      <c r="AC1370" s="36"/>
      <c r="AD1370" s="36"/>
      <c r="AE1370" s="36"/>
      <c r="AF1370" s="36"/>
      <c r="AG1370" s="36"/>
      <c r="AH1370" s="36"/>
      <c r="AI1370" s="36"/>
      <c r="AJ1370" s="36"/>
      <c r="AK1370" s="36"/>
      <c r="AL1370" s="36"/>
      <c r="AM1370" s="36"/>
      <c r="AN1370" s="36"/>
      <c r="AO1370" s="36"/>
      <c r="AP1370" s="36"/>
      <c r="AQ1370" s="36"/>
      <c r="AR1370" s="36"/>
      <c r="AS1370" s="36"/>
      <c r="AT1370" s="36"/>
      <c r="AU1370" s="36"/>
      <c r="AV1370" s="36"/>
      <c r="AW1370" s="36"/>
      <c r="AX1370" s="36"/>
      <c r="AY1370" s="36"/>
      <c r="AZ1370" s="36"/>
      <c r="BA1370" s="36"/>
      <c r="BB1370" s="36"/>
      <c r="BC1370" s="36"/>
      <c r="BD1370" s="36"/>
      <c r="BE1370" s="36"/>
      <c r="BF1370" s="36"/>
      <c r="BG1370" s="36"/>
      <c r="BH1370" s="36"/>
      <c r="BI1370" s="36"/>
      <c r="BJ1370" s="36"/>
      <c r="BK1370" s="36"/>
      <c r="BL1370" s="36"/>
      <c r="BM1370" s="36"/>
      <c r="BN1370" s="36"/>
      <c r="BO1370" s="36"/>
      <c r="BP1370" s="36"/>
      <c r="BQ1370" s="36"/>
      <c r="BR1370" s="36"/>
      <c r="BS1370" s="36"/>
      <c r="BT1370" s="36"/>
      <c r="BU1370" s="36"/>
      <c r="BV1370" s="36"/>
      <c r="BW1370" s="36"/>
      <c r="BX1370" s="36"/>
      <c r="BY1370" s="36"/>
      <c r="BZ1370" s="36"/>
      <c r="CA1370" s="36"/>
      <c r="CB1370" s="36"/>
      <c r="CC1370" s="36"/>
      <c r="CD1370" s="36"/>
      <c r="CE1370" s="36"/>
      <c r="CF1370" s="36"/>
      <c r="CG1370" s="36"/>
      <c r="CH1370" s="36"/>
      <c r="CI1370" s="36"/>
      <c r="CJ1370" s="36"/>
      <c r="CK1370" s="36"/>
      <c r="CL1370" s="36"/>
      <c r="CM1370" s="36"/>
      <c r="CN1370" s="36"/>
      <c r="CO1370" s="36"/>
      <c r="CP1370" s="36"/>
      <c r="CQ1370" s="36"/>
      <c r="CR1370" s="36"/>
      <c r="CS1370" s="36"/>
      <c r="CT1370" s="36"/>
      <c r="CU1370" s="36"/>
      <c r="CV1370" s="36"/>
      <c r="CW1370" s="36"/>
      <c r="CX1370" s="36"/>
      <c r="CY1370" s="36"/>
      <c r="CZ1370" s="36"/>
      <c r="DA1370" s="36"/>
      <c r="DB1370" s="36"/>
      <c r="DC1370" s="36"/>
      <c r="DD1370" s="36"/>
      <c r="DE1370" s="36"/>
      <c r="DF1370" s="36"/>
      <c r="DG1370" s="36"/>
    </row>
    <row r="1371" spans="2:111" x14ac:dyDescent="0.5">
      <c r="B1371" s="36"/>
      <c r="C1371" s="36"/>
      <c r="D1371" s="36"/>
      <c r="E1371" s="36"/>
      <c r="F1371" s="36"/>
      <c r="G1371" s="36"/>
      <c r="H1371" s="36"/>
      <c r="I1371" s="36"/>
      <c r="J1371" s="36"/>
      <c r="K1371" s="36"/>
      <c r="L1371" s="36"/>
      <c r="M1371" s="36"/>
      <c r="N1371" s="36"/>
      <c r="O1371" s="36"/>
      <c r="P1371" s="36"/>
      <c r="Q1371" s="36"/>
      <c r="R1371" s="36"/>
      <c r="S1371" s="36"/>
      <c r="T1371" s="36"/>
      <c r="U1371" s="36"/>
      <c r="V1371" s="36"/>
      <c r="W1371" s="36"/>
      <c r="X1371" s="36"/>
      <c r="Y1371" s="36"/>
      <c r="Z1371" s="36"/>
      <c r="AA1371" s="36"/>
      <c r="AB1371" s="36"/>
      <c r="AC1371" s="36"/>
      <c r="AD1371" s="36"/>
      <c r="AE1371" s="36"/>
      <c r="AF1371" s="36"/>
      <c r="AG1371" s="36"/>
      <c r="AH1371" s="36"/>
      <c r="AI1371" s="36"/>
      <c r="AJ1371" s="36"/>
      <c r="AK1371" s="36"/>
      <c r="AL1371" s="36"/>
      <c r="AM1371" s="36"/>
      <c r="AN1371" s="36"/>
      <c r="AO1371" s="36"/>
      <c r="AP1371" s="36"/>
      <c r="AQ1371" s="36"/>
      <c r="AR1371" s="36"/>
      <c r="AS1371" s="36"/>
      <c r="AT1371" s="36"/>
      <c r="AU1371" s="36"/>
      <c r="AV1371" s="36"/>
      <c r="AW1371" s="36"/>
      <c r="AX1371" s="36"/>
      <c r="AY1371" s="36"/>
      <c r="AZ1371" s="36"/>
      <c r="BA1371" s="36"/>
      <c r="BB1371" s="36"/>
      <c r="BC1371" s="36"/>
      <c r="BD1371" s="36"/>
      <c r="BE1371" s="36"/>
      <c r="BF1371" s="36"/>
      <c r="BG1371" s="36"/>
      <c r="BH1371" s="36"/>
      <c r="BI1371" s="36"/>
      <c r="BJ1371" s="36"/>
      <c r="BK1371" s="36"/>
      <c r="BL1371" s="36"/>
      <c r="BM1371" s="36"/>
      <c r="BN1371" s="36"/>
      <c r="BO1371" s="36"/>
      <c r="BP1371" s="36"/>
      <c r="BQ1371" s="36"/>
      <c r="BR1371" s="36"/>
      <c r="BS1371" s="36"/>
      <c r="BT1371" s="36"/>
      <c r="BU1371" s="36"/>
      <c r="BV1371" s="36"/>
      <c r="BW1371" s="36"/>
      <c r="BX1371" s="36"/>
      <c r="BY1371" s="36"/>
      <c r="BZ1371" s="36"/>
      <c r="CA1371" s="36"/>
      <c r="CB1371" s="36"/>
      <c r="CC1371" s="36"/>
      <c r="CD1371" s="36"/>
      <c r="CE1371" s="36"/>
      <c r="CF1371" s="36"/>
      <c r="CG1371" s="36"/>
      <c r="CH1371" s="36"/>
      <c r="CI1371" s="36"/>
      <c r="CJ1371" s="36"/>
      <c r="CK1371" s="36"/>
      <c r="CL1371" s="36"/>
      <c r="CM1371" s="36"/>
      <c r="CN1371" s="36"/>
      <c r="CO1371" s="36"/>
      <c r="CP1371" s="36"/>
      <c r="CQ1371" s="36"/>
      <c r="CR1371" s="36"/>
      <c r="CS1371" s="36"/>
      <c r="CT1371" s="36"/>
      <c r="CU1371" s="36"/>
      <c r="CV1371" s="36"/>
      <c r="CW1371" s="36"/>
      <c r="CX1371" s="36"/>
      <c r="CY1371" s="36"/>
      <c r="CZ1371" s="36"/>
      <c r="DA1371" s="36"/>
      <c r="DB1371" s="36"/>
      <c r="DC1371" s="36"/>
      <c r="DD1371" s="36"/>
      <c r="DE1371" s="36"/>
      <c r="DF1371" s="36"/>
      <c r="DG1371" s="36"/>
    </row>
    <row r="1372" spans="2:111" x14ac:dyDescent="0.5">
      <c r="B1372" s="36"/>
      <c r="C1372" s="36"/>
      <c r="D1372" s="36"/>
      <c r="E1372" s="36"/>
      <c r="F1372" s="36"/>
      <c r="G1372" s="36"/>
      <c r="H1372" s="36"/>
      <c r="I1372" s="36"/>
      <c r="J1372" s="36"/>
      <c r="K1372" s="36"/>
      <c r="L1372" s="36"/>
      <c r="M1372" s="36"/>
      <c r="N1372" s="36"/>
      <c r="O1372" s="36"/>
      <c r="P1372" s="36"/>
      <c r="Q1372" s="36"/>
      <c r="R1372" s="36"/>
      <c r="S1372" s="36"/>
      <c r="T1372" s="36"/>
      <c r="U1372" s="36"/>
      <c r="V1372" s="36"/>
      <c r="W1372" s="36"/>
      <c r="X1372" s="36"/>
      <c r="Y1372" s="36"/>
      <c r="Z1372" s="36"/>
      <c r="AA1372" s="36"/>
      <c r="AB1372" s="36"/>
      <c r="AC1372" s="36"/>
      <c r="AD1372" s="36"/>
      <c r="AE1372" s="36"/>
      <c r="AF1372" s="36"/>
      <c r="AG1372" s="36"/>
      <c r="AH1372" s="36"/>
      <c r="AI1372" s="36"/>
      <c r="AJ1372" s="36"/>
      <c r="AK1372" s="36"/>
      <c r="AL1372" s="36"/>
      <c r="AM1372" s="36"/>
      <c r="AN1372" s="36"/>
      <c r="AO1372" s="36"/>
      <c r="AP1372" s="36"/>
      <c r="AQ1372" s="36"/>
      <c r="AR1372" s="36"/>
      <c r="AS1372" s="36"/>
      <c r="AT1372" s="36"/>
      <c r="AU1372" s="36"/>
      <c r="AV1372" s="36"/>
      <c r="AW1372" s="36"/>
      <c r="AX1372" s="36"/>
      <c r="AY1372" s="36"/>
      <c r="AZ1372" s="36"/>
      <c r="BA1372" s="36"/>
      <c r="BB1372" s="36"/>
      <c r="BC1372" s="36"/>
      <c r="BD1372" s="36"/>
      <c r="BE1372" s="36"/>
      <c r="BF1372" s="36"/>
      <c r="BG1372" s="36"/>
      <c r="BH1372" s="36"/>
      <c r="BI1372" s="36"/>
      <c r="BJ1372" s="36"/>
      <c r="BK1372" s="36"/>
      <c r="BL1372" s="36"/>
      <c r="BM1372" s="36"/>
      <c r="BN1372" s="36"/>
      <c r="BO1372" s="36"/>
      <c r="BP1372" s="36"/>
      <c r="BQ1372" s="36"/>
      <c r="BR1372" s="36"/>
      <c r="BS1372" s="36"/>
      <c r="BT1372" s="36"/>
      <c r="BU1372" s="36"/>
      <c r="BV1372" s="36"/>
      <c r="BW1372" s="36"/>
      <c r="BX1372" s="36"/>
      <c r="BY1372" s="36"/>
      <c r="BZ1372" s="36"/>
      <c r="CA1372" s="36"/>
      <c r="CB1372" s="36"/>
      <c r="CC1372" s="36"/>
      <c r="CD1372" s="36"/>
      <c r="CE1372" s="36"/>
      <c r="CF1372" s="36"/>
      <c r="CG1372" s="36"/>
      <c r="CH1372" s="36"/>
      <c r="CI1372" s="36"/>
      <c r="CJ1372" s="36"/>
      <c r="CK1372" s="36"/>
      <c r="CL1372" s="36"/>
      <c r="CM1372" s="36"/>
      <c r="CN1372" s="36"/>
      <c r="CO1372" s="36"/>
      <c r="CP1372" s="36"/>
      <c r="CQ1372" s="36"/>
      <c r="CR1372" s="36"/>
      <c r="CS1372" s="36"/>
      <c r="CT1372" s="36"/>
      <c r="CU1372" s="36"/>
      <c r="CV1372" s="36"/>
      <c r="CW1372" s="36"/>
      <c r="CX1372" s="36"/>
      <c r="CY1372" s="36"/>
      <c r="CZ1372" s="36"/>
      <c r="DA1372" s="36"/>
      <c r="DB1372" s="36"/>
      <c r="DC1372" s="36"/>
      <c r="DD1372" s="36"/>
      <c r="DE1372" s="36"/>
      <c r="DF1372" s="36"/>
      <c r="DG1372" s="36"/>
    </row>
    <row r="1373" spans="2:111" x14ac:dyDescent="0.5">
      <c r="B1373" s="36"/>
      <c r="C1373" s="36"/>
      <c r="D1373" s="36"/>
      <c r="E1373" s="36"/>
      <c r="F1373" s="36"/>
      <c r="G1373" s="36"/>
      <c r="H1373" s="36"/>
      <c r="I1373" s="36"/>
      <c r="J1373" s="36"/>
      <c r="K1373" s="36"/>
      <c r="L1373" s="36"/>
      <c r="M1373" s="36"/>
      <c r="N1373" s="36"/>
      <c r="O1373" s="36"/>
      <c r="P1373" s="36"/>
      <c r="Q1373" s="36"/>
      <c r="R1373" s="36"/>
      <c r="S1373" s="36"/>
      <c r="T1373" s="36"/>
      <c r="U1373" s="36"/>
      <c r="V1373" s="36"/>
      <c r="W1373" s="36"/>
      <c r="X1373" s="36"/>
      <c r="Y1373" s="36"/>
      <c r="Z1373" s="36"/>
      <c r="AA1373" s="36"/>
      <c r="AB1373" s="36"/>
      <c r="AC1373" s="36"/>
      <c r="AD1373" s="36"/>
      <c r="AE1373" s="36"/>
      <c r="AF1373" s="36"/>
      <c r="AG1373" s="36"/>
      <c r="AH1373" s="36"/>
      <c r="AI1373" s="36"/>
      <c r="AJ1373" s="36"/>
      <c r="AK1373" s="36"/>
      <c r="AL1373" s="36"/>
      <c r="AM1373" s="36"/>
      <c r="AN1373" s="36"/>
      <c r="AO1373" s="36"/>
      <c r="AP1373" s="36"/>
      <c r="AQ1373" s="36"/>
      <c r="AR1373" s="36"/>
      <c r="AS1373" s="36"/>
      <c r="AT1373" s="36"/>
      <c r="AU1373" s="36"/>
      <c r="AV1373" s="36"/>
      <c r="AW1373" s="36"/>
      <c r="AX1373" s="36"/>
      <c r="AY1373" s="36"/>
      <c r="AZ1373" s="36"/>
      <c r="BA1373" s="36"/>
      <c r="BB1373" s="36"/>
      <c r="BC1373" s="36"/>
      <c r="BD1373" s="36"/>
      <c r="BE1373" s="36"/>
      <c r="BF1373" s="36"/>
      <c r="BG1373" s="36"/>
      <c r="BH1373" s="36"/>
      <c r="BI1373" s="36"/>
      <c r="BJ1373" s="36"/>
      <c r="BK1373" s="36"/>
      <c r="BL1373" s="36"/>
      <c r="BM1373" s="36"/>
      <c r="BN1373" s="36"/>
      <c r="BO1373" s="36"/>
      <c r="BP1373" s="36"/>
      <c r="BQ1373" s="36"/>
      <c r="BR1373" s="36"/>
      <c r="BS1373" s="36"/>
      <c r="BT1373" s="36"/>
      <c r="BU1373" s="36"/>
      <c r="BV1373" s="36"/>
      <c r="BW1373" s="36"/>
      <c r="BX1373" s="36"/>
      <c r="BY1373" s="36"/>
      <c r="BZ1373" s="36"/>
      <c r="CA1373" s="36"/>
      <c r="CB1373" s="36"/>
      <c r="CC1373" s="36"/>
      <c r="CD1373" s="36"/>
      <c r="CE1373" s="36"/>
      <c r="CF1373" s="36"/>
      <c r="CG1373" s="36"/>
      <c r="CH1373" s="36"/>
      <c r="CI1373" s="36"/>
      <c r="CJ1373" s="36"/>
      <c r="CK1373" s="36"/>
      <c r="CL1373" s="36"/>
      <c r="CM1373" s="36"/>
      <c r="CN1373" s="36"/>
      <c r="CO1373" s="36"/>
      <c r="CP1373" s="36"/>
      <c r="CQ1373" s="36"/>
      <c r="CR1373" s="36"/>
      <c r="CS1373" s="36"/>
      <c r="CT1373" s="36"/>
      <c r="CU1373" s="36"/>
      <c r="CV1373" s="36"/>
      <c r="CW1373" s="36"/>
      <c r="CX1373" s="36"/>
      <c r="CY1373" s="36"/>
      <c r="CZ1373" s="36"/>
      <c r="DA1373" s="36"/>
      <c r="DB1373" s="36"/>
      <c r="DC1373" s="36"/>
      <c r="DD1373" s="36"/>
      <c r="DE1373" s="36"/>
      <c r="DF1373" s="36"/>
      <c r="DG1373" s="36"/>
    </row>
    <row r="1374" spans="2:111" x14ac:dyDescent="0.5">
      <c r="B1374" s="36"/>
      <c r="C1374" s="36"/>
      <c r="D1374" s="36"/>
      <c r="E1374" s="36"/>
      <c r="F1374" s="36"/>
      <c r="G1374" s="36"/>
      <c r="H1374" s="36"/>
      <c r="I1374" s="36"/>
      <c r="J1374" s="36"/>
      <c r="K1374" s="36"/>
      <c r="L1374" s="36"/>
      <c r="M1374" s="36"/>
      <c r="N1374" s="36"/>
      <c r="O1374" s="36"/>
      <c r="P1374" s="36"/>
      <c r="Q1374" s="36"/>
      <c r="R1374" s="36"/>
      <c r="S1374" s="36"/>
      <c r="T1374" s="36"/>
      <c r="U1374" s="36"/>
      <c r="V1374" s="36"/>
      <c r="W1374" s="36"/>
      <c r="X1374" s="36"/>
      <c r="Y1374" s="36"/>
      <c r="Z1374" s="36"/>
      <c r="AA1374" s="36"/>
      <c r="AB1374" s="36"/>
      <c r="AC1374" s="36"/>
      <c r="AD1374" s="36"/>
      <c r="AE1374" s="36"/>
      <c r="AF1374" s="36"/>
      <c r="AG1374" s="36"/>
      <c r="AH1374" s="36"/>
      <c r="AI1374" s="36"/>
      <c r="AJ1374" s="36"/>
      <c r="AK1374" s="36"/>
      <c r="AL1374" s="36"/>
      <c r="AM1374" s="36"/>
      <c r="AN1374" s="36"/>
      <c r="AO1374" s="36"/>
      <c r="AP1374" s="36"/>
      <c r="AQ1374" s="36"/>
      <c r="AR1374" s="36"/>
      <c r="AS1374" s="36"/>
      <c r="AT1374" s="36"/>
      <c r="AU1374" s="36"/>
      <c r="AV1374" s="36"/>
      <c r="AW1374" s="36"/>
      <c r="AX1374" s="36"/>
      <c r="AY1374" s="36"/>
      <c r="AZ1374" s="36"/>
      <c r="BA1374" s="36"/>
      <c r="BB1374" s="36"/>
      <c r="BC1374" s="36"/>
      <c r="BD1374" s="36"/>
      <c r="BE1374" s="36"/>
      <c r="BF1374" s="36"/>
      <c r="BG1374" s="36"/>
      <c r="BH1374" s="36"/>
      <c r="BI1374" s="36"/>
      <c r="BJ1374" s="36"/>
      <c r="BK1374" s="36"/>
      <c r="BL1374" s="36"/>
      <c r="BM1374" s="36"/>
      <c r="BN1374" s="36"/>
      <c r="BO1374" s="36"/>
      <c r="BP1374" s="36"/>
      <c r="BQ1374" s="36"/>
      <c r="BR1374" s="36"/>
      <c r="BS1374" s="36"/>
      <c r="BT1374" s="36"/>
      <c r="BU1374" s="36"/>
      <c r="BV1374" s="36"/>
      <c r="BW1374" s="36"/>
      <c r="BX1374" s="36"/>
      <c r="BY1374" s="36"/>
      <c r="BZ1374" s="36"/>
      <c r="CA1374" s="36"/>
      <c r="CB1374" s="36"/>
      <c r="CC1374" s="36"/>
      <c r="CD1374" s="36"/>
      <c r="CE1374" s="36"/>
      <c r="CF1374" s="36"/>
      <c r="CG1374" s="36"/>
      <c r="CH1374" s="36"/>
      <c r="CI1374" s="36"/>
      <c r="CJ1374" s="36"/>
      <c r="CK1374" s="36"/>
      <c r="CL1374" s="36"/>
      <c r="CM1374" s="36"/>
      <c r="CN1374" s="36"/>
      <c r="CO1374" s="36"/>
      <c r="CP1374" s="36"/>
      <c r="CQ1374" s="36"/>
      <c r="CR1374" s="36"/>
      <c r="CS1374" s="36"/>
      <c r="CT1374" s="36"/>
      <c r="CU1374" s="36"/>
      <c r="CV1374" s="36"/>
      <c r="CW1374" s="36"/>
      <c r="CX1374" s="36"/>
      <c r="CY1374" s="36"/>
      <c r="CZ1374" s="36"/>
      <c r="DA1374" s="36"/>
      <c r="DB1374" s="36"/>
      <c r="DC1374" s="36"/>
      <c r="DD1374" s="36"/>
      <c r="DE1374" s="36"/>
      <c r="DF1374" s="36"/>
      <c r="DG1374" s="36"/>
    </row>
    <row r="1375" spans="2:111" x14ac:dyDescent="0.5">
      <c r="B1375" s="36"/>
      <c r="C1375" s="36"/>
      <c r="D1375" s="36"/>
      <c r="E1375" s="36"/>
      <c r="F1375" s="36"/>
      <c r="G1375" s="36"/>
      <c r="H1375" s="36"/>
      <c r="I1375" s="36"/>
      <c r="J1375" s="36"/>
      <c r="K1375" s="36"/>
      <c r="L1375" s="36"/>
      <c r="M1375" s="36"/>
      <c r="N1375" s="36"/>
      <c r="O1375" s="36"/>
      <c r="P1375" s="36"/>
      <c r="Q1375" s="36"/>
      <c r="R1375" s="36"/>
      <c r="S1375" s="36"/>
      <c r="T1375" s="36"/>
      <c r="U1375" s="36"/>
      <c r="V1375" s="36"/>
      <c r="W1375" s="36"/>
      <c r="X1375" s="36"/>
      <c r="Y1375" s="36"/>
      <c r="Z1375" s="36"/>
      <c r="AA1375" s="36"/>
      <c r="AB1375" s="36"/>
      <c r="AC1375" s="36"/>
      <c r="AD1375" s="36"/>
      <c r="AE1375" s="36"/>
      <c r="AF1375" s="36"/>
      <c r="AG1375" s="36"/>
      <c r="AH1375" s="36"/>
      <c r="AI1375" s="36"/>
      <c r="AJ1375" s="36"/>
      <c r="AK1375" s="36"/>
      <c r="AL1375" s="36"/>
      <c r="AM1375" s="36"/>
      <c r="AN1375" s="36"/>
      <c r="AO1375" s="36"/>
      <c r="AP1375" s="36"/>
      <c r="AQ1375" s="36"/>
      <c r="AR1375" s="36"/>
      <c r="AS1375" s="36"/>
      <c r="AT1375" s="36"/>
      <c r="AU1375" s="36"/>
      <c r="AV1375" s="36"/>
      <c r="AW1375" s="36"/>
      <c r="AX1375" s="36"/>
      <c r="AY1375" s="36"/>
      <c r="AZ1375" s="36"/>
      <c r="BA1375" s="36"/>
      <c r="BB1375" s="36"/>
      <c r="BC1375" s="36"/>
      <c r="BD1375" s="36"/>
      <c r="BE1375" s="36"/>
      <c r="BF1375" s="36"/>
      <c r="BG1375" s="36"/>
      <c r="BH1375" s="36"/>
      <c r="BI1375" s="36"/>
      <c r="BJ1375" s="36"/>
      <c r="BK1375" s="36"/>
      <c r="BL1375" s="36"/>
      <c r="BM1375" s="36"/>
      <c r="BN1375" s="36"/>
      <c r="BO1375" s="36"/>
      <c r="BP1375" s="36"/>
      <c r="BQ1375" s="36"/>
      <c r="BR1375" s="36"/>
      <c r="BS1375" s="36"/>
      <c r="BT1375" s="36"/>
      <c r="BU1375" s="36"/>
      <c r="BV1375" s="36"/>
      <c r="BW1375" s="36"/>
      <c r="BX1375" s="36"/>
      <c r="BY1375" s="36"/>
      <c r="BZ1375" s="36"/>
      <c r="CA1375" s="36"/>
      <c r="CB1375" s="36"/>
      <c r="CC1375" s="36"/>
      <c r="CD1375" s="36"/>
      <c r="CE1375" s="36"/>
      <c r="CF1375" s="36"/>
      <c r="CG1375" s="36"/>
      <c r="CH1375" s="36"/>
      <c r="CI1375" s="36"/>
      <c r="CJ1375" s="36"/>
      <c r="CK1375" s="36"/>
      <c r="CL1375" s="36"/>
      <c r="CM1375" s="36"/>
      <c r="CN1375" s="36"/>
      <c r="CO1375" s="36"/>
      <c r="CP1375" s="36"/>
      <c r="CQ1375" s="36"/>
      <c r="CR1375" s="36"/>
      <c r="CS1375" s="36"/>
      <c r="CT1375" s="36"/>
      <c r="CU1375" s="36"/>
      <c r="CV1375" s="36"/>
      <c r="CW1375" s="36"/>
      <c r="CX1375" s="36"/>
      <c r="CY1375" s="36"/>
      <c r="CZ1375" s="36"/>
      <c r="DA1375" s="36"/>
      <c r="DB1375" s="36"/>
      <c r="DC1375" s="36"/>
      <c r="DD1375" s="36"/>
      <c r="DE1375" s="36"/>
      <c r="DF1375" s="36"/>
      <c r="DG1375" s="36"/>
    </row>
    <row r="1376" spans="2:111" x14ac:dyDescent="0.5">
      <c r="B1376" s="36"/>
      <c r="C1376" s="36"/>
      <c r="D1376" s="36"/>
      <c r="E1376" s="36"/>
      <c r="F1376" s="36"/>
      <c r="G1376" s="36"/>
      <c r="H1376" s="36"/>
      <c r="I1376" s="36"/>
      <c r="J1376" s="36"/>
      <c r="K1376" s="36"/>
      <c r="L1376" s="36"/>
      <c r="M1376" s="36"/>
      <c r="N1376" s="36"/>
      <c r="O1376" s="36"/>
      <c r="P1376" s="36"/>
      <c r="Q1376" s="36"/>
      <c r="R1376" s="36"/>
      <c r="S1376" s="36"/>
      <c r="T1376" s="36"/>
      <c r="U1376" s="36"/>
      <c r="V1376" s="36"/>
      <c r="W1376" s="36"/>
      <c r="X1376" s="36"/>
      <c r="Y1376" s="36"/>
      <c r="Z1376" s="36"/>
      <c r="AA1376" s="36"/>
      <c r="AB1376" s="36"/>
      <c r="AC1376" s="36"/>
      <c r="AD1376" s="36"/>
      <c r="AE1376" s="36"/>
      <c r="AF1376" s="36"/>
      <c r="AG1376" s="36"/>
      <c r="AH1376" s="36"/>
      <c r="AI1376" s="36"/>
      <c r="AJ1376" s="36"/>
      <c r="AK1376" s="36"/>
      <c r="AL1376" s="36"/>
      <c r="AM1376" s="36"/>
      <c r="AN1376" s="36"/>
      <c r="AO1376" s="36"/>
      <c r="AP1376" s="36"/>
      <c r="AQ1376" s="36"/>
      <c r="AR1376" s="36"/>
      <c r="AS1376" s="36"/>
      <c r="AT1376" s="36"/>
      <c r="AU1376" s="36"/>
      <c r="AV1376" s="36"/>
      <c r="AW1376" s="36"/>
      <c r="AX1376" s="36"/>
      <c r="AY1376" s="36"/>
      <c r="AZ1376" s="36"/>
      <c r="BA1376" s="36"/>
      <c r="BB1376" s="36"/>
      <c r="BC1376" s="36"/>
      <c r="BD1376" s="36"/>
      <c r="BE1376" s="36"/>
      <c r="BF1376" s="36"/>
      <c r="BG1376" s="36"/>
      <c r="BH1376" s="36"/>
      <c r="BI1376" s="36"/>
      <c r="BJ1376" s="36"/>
      <c r="BK1376" s="36"/>
      <c r="BL1376" s="36"/>
      <c r="BM1376" s="36"/>
      <c r="BN1376" s="36"/>
      <c r="BO1376" s="36"/>
      <c r="BP1376" s="36"/>
      <c r="BQ1376" s="36"/>
      <c r="BR1376" s="36"/>
      <c r="BS1376" s="36"/>
      <c r="BT1376" s="36"/>
      <c r="BU1376" s="36"/>
      <c r="BV1376" s="36"/>
      <c r="BW1376" s="36"/>
      <c r="BX1376" s="36"/>
      <c r="BY1376" s="36"/>
      <c r="BZ1376" s="36"/>
      <c r="CA1376" s="36"/>
      <c r="CB1376" s="36"/>
      <c r="CC1376" s="36"/>
      <c r="CD1376" s="36"/>
      <c r="CE1376" s="36"/>
      <c r="CF1376" s="36"/>
      <c r="CG1376" s="36"/>
      <c r="CH1376" s="36"/>
      <c r="CI1376" s="36"/>
      <c r="CJ1376" s="36"/>
      <c r="CK1376" s="36"/>
      <c r="CL1376" s="36"/>
      <c r="CM1376" s="36"/>
      <c r="CN1376" s="36"/>
      <c r="CO1376" s="36"/>
      <c r="CP1376" s="36"/>
      <c r="CQ1376" s="36"/>
      <c r="CR1376" s="36"/>
      <c r="CS1376" s="36"/>
      <c r="CT1376" s="36"/>
      <c r="CU1376" s="36"/>
      <c r="CV1376" s="36"/>
      <c r="CW1376" s="36"/>
      <c r="CX1376" s="36"/>
      <c r="CY1376" s="36"/>
      <c r="CZ1376" s="36"/>
      <c r="DA1376" s="36"/>
      <c r="DB1376" s="36"/>
      <c r="DC1376" s="36"/>
      <c r="DD1376" s="36"/>
      <c r="DE1376" s="36"/>
      <c r="DF1376" s="36"/>
      <c r="DG1376" s="36"/>
    </row>
    <row r="1377" spans="2:111" x14ac:dyDescent="0.5">
      <c r="B1377" s="36"/>
      <c r="C1377" s="36"/>
      <c r="D1377" s="36"/>
      <c r="E1377" s="36"/>
      <c r="F1377" s="36"/>
      <c r="G1377" s="36"/>
      <c r="H1377" s="36"/>
      <c r="I1377" s="36"/>
      <c r="J1377" s="36"/>
      <c r="K1377" s="36"/>
      <c r="L1377" s="36"/>
      <c r="M1377" s="36"/>
      <c r="N1377" s="36"/>
      <c r="O1377" s="36"/>
      <c r="P1377" s="36"/>
      <c r="Q1377" s="36"/>
      <c r="R1377" s="36"/>
      <c r="S1377" s="36"/>
      <c r="T1377" s="36"/>
      <c r="U1377" s="36"/>
      <c r="V1377" s="36"/>
      <c r="W1377" s="36"/>
      <c r="X1377" s="36"/>
      <c r="Y1377" s="36"/>
      <c r="Z1377" s="36"/>
      <c r="AA1377" s="36"/>
      <c r="AB1377" s="36"/>
      <c r="AC1377" s="36"/>
      <c r="AD1377" s="36"/>
      <c r="AE1377" s="36"/>
      <c r="AF1377" s="36"/>
      <c r="AG1377" s="36"/>
      <c r="AH1377" s="36"/>
      <c r="AI1377" s="36"/>
      <c r="AJ1377" s="36"/>
      <c r="AK1377" s="36"/>
      <c r="AL1377" s="36"/>
      <c r="AM1377" s="36"/>
      <c r="AN1377" s="36"/>
      <c r="AO1377" s="36"/>
      <c r="AP1377" s="36"/>
      <c r="AQ1377" s="36"/>
      <c r="AR1377" s="36"/>
      <c r="AS1377" s="36"/>
      <c r="AT1377" s="36"/>
      <c r="AU1377" s="36"/>
      <c r="AV1377" s="36"/>
      <c r="AW1377" s="36"/>
      <c r="AX1377" s="36"/>
      <c r="AY1377" s="36"/>
      <c r="AZ1377" s="36"/>
      <c r="BA1377" s="36"/>
      <c r="BB1377" s="36"/>
      <c r="BC1377" s="36"/>
      <c r="BD1377" s="36"/>
      <c r="BE1377" s="36"/>
      <c r="BF1377" s="36"/>
      <c r="BG1377" s="36"/>
      <c r="BH1377" s="36"/>
      <c r="BI1377" s="36"/>
      <c r="BJ1377" s="36"/>
      <c r="BK1377" s="36"/>
      <c r="BL1377" s="36"/>
      <c r="BM1377" s="36"/>
      <c r="BN1377" s="36"/>
      <c r="BO1377" s="36"/>
      <c r="BP1377" s="36"/>
      <c r="BQ1377" s="36"/>
      <c r="BR1377" s="36"/>
      <c r="BS1377" s="36"/>
      <c r="BT1377" s="36"/>
      <c r="BU1377" s="36"/>
      <c r="BV1377" s="36"/>
      <c r="BW1377" s="36"/>
      <c r="BX1377" s="36"/>
      <c r="BY1377" s="36"/>
      <c r="BZ1377" s="36"/>
      <c r="CA1377" s="36"/>
      <c r="CB1377" s="36"/>
      <c r="CC1377" s="36"/>
      <c r="CD1377" s="36"/>
      <c r="CE1377" s="36"/>
      <c r="CF1377" s="36"/>
      <c r="CG1377" s="36"/>
      <c r="CH1377" s="36"/>
      <c r="CI1377" s="36"/>
      <c r="CJ1377" s="36"/>
      <c r="CK1377" s="36"/>
      <c r="CL1377" s="36"/>
      <c r="CM1377" s="36"/>
      <c r="CN1377" s="36"/>
      <c r="CO1377" s="36"/>
      <c r="CP1377" s="36"/>
      <c r="CQ1377" s="36"/>
      <c r="CR1377" s="36"/>
      <c r="CS1377" s="36"/>
      <c r="CT1377" s="36"/>
      <c r="CU1377" s="36"/>
      <c r="CV1377" s="36"/>
      <c r="CW1377" s="36"/>
      <c r="CX1377" s="36"/>
      <c r="CY1377" s="36"/>
      <c r="CZ1377" s="36"/>
      <c r="DA1377" s="36"/>
      <c r="DB1377" s="36"/>
      <c r="DC1377" s="36"/>
      <c r="DD1377" s="36"/>
      <c r="DE1377" s="36"/>
      <c r="DF1377" s="36"/>
      <c r="DG1377" s="36"/>
    </row>
    <row r="1378" spans="2:111" x14ac:dyDescent="0.5">
      <c r="B1378" s="36"/>
      <c r="C1378" s="36"/>
      <c r="D1378" s="36"/>
      <c r="E1378" s="36"/>
      <c r="F1378" s="36"/>
      <c r="G1378" s="36"/>
      <c r="H1378" s="36"/>
      <c r="I1378" s="36"/>
      <c r="J1378" s="36"/>
      <c r="K1378" s="36"/>
      <c r="L1378" s="36"/>
      <c r="M1378" s="36"/>
      <c r="N1378" s="36"/>
      <c r="O1378" s="36"/>
      <c r="P1378" s="36"/>
      <c r="Q1378" s="36"/>
      <c r="R1378" s="36"/>
      <c r="S1378" s="36"/>
      <c r="T1378" s="36"/>
      <c r="U1378" s="36"/>
      <c r="V1378" s="36"/>
      <c r="W1378" s="36"/>
      <c r="X1378" s="36"/>
      <c r="Y1378" s="36"/>
      <c r="Z1378" s="36"/>
      <c r="AA1378" s="36"/>
      <c r="AB1378" s="36"/>
      <c r="AC1378" s="36"/>
      <c r="AD1378" s="36"/>
      <c r="AE1378" s="36"/>
      <c r="AF1378" s="36"/>
      <c r="AG1378" s="36"/>
      <c r="AH1378" s="36"/>
      <c r="AI1378" s="36"/>
      <c r="AJ1378" s="36"/>
      <c r="AK1378" s="36"/>
      <c r="AL1378" s="36"/>
      <c r="AM1378" s="36"/>
      <c r="AN1378" s="36"/>
      <c r="AO1378" s="36"/>
      <c r="AP1378" s="36"/>
      <c r="AQ1378" s="36"/>
      <c r="AR1378" s="36"/>
      <c r="AS1378" s="36"/>
      <c r="AT1378" s="36"/>
      <c r="AU1378" s="36"/>
      <c r="AV1378" s="36"/>
      <c r="AW1378" s="36"/>
      <c r="AX1378" s="36"/>
      <c r="AY1378" s="36"/>
      <c r="AZ1378" s="36"/>
      <c r="BA1378" s="36"/>
      <c r="BB1378" s="36"/>
      <c r="BC1378" s="36"/>
      <c r="BD1378" s="36"/>
      <c r="BE1378" s="36"/>
      <c r="BF1378" s="36"/>
      <c r="BG1378" s="36"/>
      <c r="BH1378" s="36"/>
      <c r="BI1378" s="36"/>
      <c r="BJ1378" s="36"/>
      <c r="BK1378" s="36"/>
      <c r="BL1378" s="36"/>
      <c r="BM1378" s="36"/>
      <c r="BN1378" s="36"/>
      <c r="BO1378" s="36"/>
      <c r="BP1378" s="36"/>
      <c r="BQ1378" s="36"/>
      <c r="BR1378" s="36"/>
      <c r="BS1378" s="36"/>
      <c r="BT1378" s="36"/>
      <c r="BU1378" s="36"/>
      <c r="BV1378" s="36"/>
      <c r="BW1378" s="36"/>
      <c r="BX1378" s="36"/>
      <c r="BY1378" s="36"/>
      <c r="BZ1378" s="36"/>
      <c r="CA1378" s="36"/>
      <c r="CB1378" s="36"/>
      <c r="CC1378" s="36"/>
      <c r="CD1378" s="36"/>
      <c r="CE1378" s="36"/>
      <c r="CF1378" s="36"/>
      <c r="CG1378" s="36"/>
      <c r="CH1378" s="36"/>
      <c r="CI1378" s="36"/>
      <c r="CJ1378" s="36"/>
      <c r="CK1378" s="36"/>
      <c r="CL1378" s="36"/>
      <c r="CM1378" s="36"/>
      <c r="CN1378" s="36"/>
      <c r="CO1378" s="36"/>
      <c r="CP1378" s="36"/>
      <c r="CQ1378" s="36"/>
      <c r="CR1378" s="36"/>
      <c r="CS1378" s="36"/>
      <c r="CT1378" s="36"/>
      <c r="CU1378" s="36"/>
      <c r="CV1378" s="36"/>
      <c r="CW1378" s="36"/>
      <c r="CX1378" s="36"/>
      <c r="CY1378" s="36"/>
      <c r="CZ1378" s="36"/>
      <c r="DA1378" s="36"/>
      <c r="DB1378" s="36"/>
      <c r="DC1378" s="36"/>
      <c r="DD1378" s="36"/>
      <c r="DE1378" s="36"/>
      <c r="DF1378" s="36"/>
      <c r="DG1378" s="36"/>
    </row>
    <row r="1379" spans="2:111" x14ac:dyDescent="0.5">
      <c r="B1379" s="36"/>
      <c r="C1379" s="36"/>
      <c r="D1379" s="36"/>
      <c r="E1379" s="36"/>
      <c r="F1379" s="36"/>
      <c r="G1379" s="36"/>
      <c r="H1379" s="36"/>
      <c r="I1379" s="36"/>
      <c r="J1379" s="36"/>
      <c r="K1379" s="36"/>
      <c r="L1379" s="36"/>
      <c r="M1379" s="36"/>
      <c r="N1379" s="36"/>
      <c r="O1379" s="36"/>
      <c r="P1379" s="36"/>
      <c r="Q1379" s="36"/>
      <c r="R1379" s="36"/>
      <c r="S1379" s="36"/>
      <c r="T1379" s="36"/>
      <c r="U1379" s="36"/>
      <c r="V1379" s="36"/>
      <c r="W1379" s="36"/>
      <c r="X1379" s="36"/>
      <c r="Y1379" s="36"/>
      <c r="Z1379" s="36"/>
      <c r="AA1379" s="36"/>
      <c r="AB1379" s="36"/>
      <c r="AC1379" s="36"/>
      <c r="AD1379" s="36"/>
      <c r="AE1379" s="36"/>
      <c r="AF1379" s="36"/>
      <c r="AG1379" s="36"/>
      <c r="AH1379" s="36"/>
      <c r="AI1379" s="36"/>
      <c r="AJ1379" s="36"/>
      <c r="AK1379" s="36"/>
      <c r="AL1379" s="36"/>
      <c r="AM1379" s="36"/>
      <c r="AN1379" s="36"/>
      <c r="AO1379" s="36"/>
      <c r="AP1379" s="36"/>
      <c r="AQ1379" s="36"/>
      <c r="AR1379" s="36"/>
      <c r="AS1379" s="36"/>
      <c r="AT1379" s="36"/>
      <c r="AU1379" s="36"/>
      <c r="AV1379" s="36"/>
      <c r="AW1379" s="36"/>
      <c r="AX1379" s="36"/>
      <c r="AY1379" s="36"/>
      <c r="AZ1379" s="36"/>
      <c r="BA1379" s="36"/>
      <c r="BB1379" s="36"/>
      <c r="BC1379" s="36"/>
      <c r="BD1379" s="36"/>
      <c r="BE1379" s="36"/>
      <c r="BF1379" s="36"/>
      <c r="BG1379" s="36"/>
      <c r="BH1379" s="36"/>
      <c r="BI1379" s="36"/>
      <c r="BJ1379" s="36"/>
      <c r="BK1379" s="36"/>
      <c r="BL1379" s="36"/>
      <c r="BM1379" s="36"/>
      <c r="BN1379" s="36"/>
      <c r="BO1379" s="36"/>
      <c r="BP1379" s="36"/>
      <c r="BQ1379" s="36"/>
      <c r="BR1379" s="36"/>
      <c r="BS1379" s="36"/>
      <c r="BT1379" s="36"/>
      <c r="BU1379" s="36"/>
      <c r="BV1379" s="36"/>
      <c r="BW1379" s="36"/>
      <c r="BX1379" s="36"/>
      <c r="BY1379" s="36"/>
      <c r="BZ1379" s="36"/>
      <c r="CA1379" s="36"/>
      <c r="CB1379" s="36"/>
      <c r="CC1379" s="36"/>
      <c r="CD1379" s="36"/>
      <c r="CE1379" s="36"/>
      <c r="CF1379" s="36"/>
      <c r="CG1379" s="36"/>
      <c r="CH1379" s="36"/>
      <c r="CI1379" s="36"/>
      <c r="CJ1379" s="36"/>
      <c r="CK1379" s="36"/>
      <c r="CL1379" s="36"/>
      <c r="CM1379" s="36"/>
      <c r="CN1379" s="36"/>
      <c r="CO1379" s="36"/>
      <c r="CP1379" s="36"/>
      <c r="CQ1379" s="36"/>
      <c r="CR1379" s="36"/>
      <c r="CS1379" s="36"/>
      <c r="CT1379" s="36"/>
      <c r="CU1379" s="36"/>
      <c r="CV1379" s="36"/>
      <c r="CW1379" s="36"/>
      <c r="CX1379" s="36"/>
      <c r="CY1379" s="36"/>
      <c r="CZ1379" s="36"/>
      <c r="DA1379" s="36"/>
      <c r="DB1379" s="36"/>
      <c r="DC1379" s="36"/>
      <c r="DD1379" s="36"/>
      <c r="DE1379" s="36"/>
      <c r="DF1379" s="36"/>
      <c r="DG1379" s="36"/>
    </row>
    <row r="1380" spans="2:111" x14ac:dyDescent="0.5">
      <c r="B1380" s="36"/>
      <c r="C1380" s="36"/>
      <c r="D1380" s="36"/>
      <c r="E1380" s="36"/>
      <c r="F1380" s="36"/>
      <c r="G1380" s="36"/>
      <c r="H1380" s="36"/>
      <c r="I1380" s="36"/>
      <c r="J1380" s="36"/>
      <c r="K1380" s="36"/>
      <c r="L1380" s="36"/>
      <c r="M1380" s="36"/>
      <c r="N1380" s="36"/>
      <c r="O1380" s="36"/>
      <c r="P1380" s="36"/>
      <c r="Q1380" s="36"/>
      <c r="R1380" s="36"/>
      <c r="S1380" s="36"/>
      <c r="T1380" s="36"/>
      <c r="U1380" s="36"/>
      <c r="V1380" s="36"/>
      <c r="W1380" s="36"/>
      <c r="X1380" s="36"/>
      <c r="Y1380" s="36"/>
      <c r="Z1380" s="36"/>
      <c r="AA1380" s="36"/>
      <c r="AB1380" s="36"/>
      <c r="AC1380" s="36"/>
      <c r="AD1380" s="36"/>
      <c r="AE1380" s="36"/>
      <c r="AF1380" s="36"/>
      <c r="AG1380" s="36"/>
      <c r="AH1380" s="36"/>
      <c r="AI1380" s="36"/>
      <c r="AJ1380" s="36"/>
      <c r="AK1380" s="36"/>
      <c r="AL1380" s="36"/>
      <c r="AM1380" s="36"/>
      <c r="AN1380" s="36"/>
      <c r="AO1380" s="36"/>
      <c r="AP1380" s="36"/>
      <c r="AQ1380" s="36"/>
      <c r="AR1380" s="36"/>
      <c r="AS1380" s="36"/>
      <c r="AT1380" s="36"/>
      <c r="AU1380" s="36"/>
      <c r="AV1380" s="36"/>
      <c r="AW1380" s="36"/>
      <c r="AX1380" s="36"/>
      <c r="AY1380" s="36"/>
      <c r="AZ1380" s="36"/>
      <c r="BA1380" s="36"/>
      <c r="BB1380" s="36"/>
      <c r="BC1380" s="36"/>
      <c r="BD1380" s="36"/>
      <c r="BE1380" s="36"/>
      <c r="BF1380" s="36"/>
      <c r="BG1380" s="36"/>
      <c r="BH1380" s="36"/>
      <c r="BI1380" s="36"/>
      <c r="BJ1380" s="36"/>
      <c r="BK1380" s="36"/>
      <c r="BL1380" s="36"/>
      <c r="BM1380" s="36"/>
      <c r="BN1380" s="36"/>
      <c r="BO1380" s="36"/>
      <c r="BP1380" s="36"/>
      <c r="BQ1380" s="36"/>
      <c r="BR1380" s="36"/>
      <c r="BS1380" s="36"/>
      <c r="BT1380" s="36"/>
      <c r="BU1380" s="36"/>
      <c r="BV1380" s="36"/>
      <c r="BW1380" s="36"/>
      <c r="BX1380" s="36"/>
      <c r="BY1380" s="36"/>
      <c r="BZ1380" s="36"/>
      <c r="CA1380" s="36"/>
      <c r="CB1380" s="36"/>
      <c r="CC1380" s="36"/>
      <c r="CD1380" s="36"/>
      <c r="CE1380" s="36"/>
      <c r="CF1380" s="36"/>
      <c r="CG1380" s="36"/>
      <c r="CH1380" s="36"/>
      <c r="CI1380" s="36"/>
      <c r="CJ1380" s="36"/>
      <c r="CK1380" s="36"/>
      <c r="CL1380" s="36"/>
      <c r="CM1380" s="36"/>
      <c r="CN1380" s="36"/>
      <c r="CO1380" s="36"/>
      <c r="CP1380" s="36"/>
      <c r="CQ1380" s="36"/>
      <c r="CR1380" s="36"/>
      <c r="CS1380" s="36"/>
      <c r="CT1380" s="36"/>
      <c r="CU1380" s="36"/>
      <c r="CV1380" s="36"/>
      <c r="CW1380" s="36"/>
      <c r="CX1380" s="36"/>
      <c r="CY1380" s="36"/>
      <c r="CZ1380" s="36"/>
      <c r="DA1380" s="36"/>
      <c r="DB1380" s="36"/>
      <c r="DC1380" s="36"/>
      <c r="DD1380" s="36"/>
      <c r="DE1380" s="36"/>
      <c r="DF1380" s="36"/>
      <c r="DG1380" s="36"/>
    </row>
    <row r="1381" spans="2:111" x14ac:dyDescent="0.5">
      <c r="B1381" s="36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36"/>
      <c r="Q1381" s="36"/>
      <c r="R1381" s="36"/>
      <c r="S1381" s="36"/>
      <c r="T1381" s="36"/>
      <c r="U1381" s="36"/>
      <c r="V1381" s="36"/>
      <c r="W1381" s="36"/>
      <c r="X1381" s="36"/>
      <c r="Y1381" s="36"/>
      <c r="Z1381" s="36"/>
      <c r="AA1381" s="36"/>
      <c r="AB1381" s="36"/>
      <c r="AC1381" s="36"/>
      <c r="AD1381" s="36"/>
      <c r="AE1381" s="36"/>
      <c r="AF1381" s="36"/>
      <c r="AG1381" s="36"/>
      <c r="AH1381" s="36"/>
      <c r="AI1381" s="36"/>
      <c r="AJ1381" s="36"/>
      <c r="AK1381" s="36"/>
      <c r="AL1381" s="36"/>
      <c r="AM1381" s="36"/>
      <c r="AN1381" s="36"/>
      <c r="AO1381" s="36"/>
      <c r="AP1381" s="36"/>
      <c r="AQ1381" s="36"/>
      <c r="AR1381" s="36"/>
      <c r="AS1381" s="36"/>
      <c r="AT1381" s="36"/>
      <c r="AU1381" s="36"/>
      <c r="AV1381" s="36"/>
      <c r="AW1381" s="36"/>
      <c r="AX1381" s="36"/>
      <c r="AY1381" s="36"/>
      <c r="AZ1381" s="36"/>
      <c r="BA1381" s="36"/>
      <c r="BB1381" s="36"/>
      <c r="BC1381" s="36"/>
      <c r="BD1381" s="36"/>
      <c r="BE1381" s="36"/>
      <c r="BF1381" s="36"/>
      <c r="BG1381" s="36"/>
      <c r="BH1381" s="36"/>
      <c r="BI1381" s="36"/>
      <c r="BJ1381" s="36"/>
      <c r="BK1381" s="36"/>
      <c r="BL1381" s="36"/>
      <c r="BM1381" s="36"/>
      <c r="BN1381" s="36"/>
      <c r="BO1381" s="36"/>
      <c r="BP1381" s="36"/>
      <c r="BQ1381" s="36"/>
      <c r="BR1381" s="36"/>
      <c r="BS1381" s="36"/>
      <c r="BT1381" s="36"/>
      <c r="BU1381" s="36"/>
      <c r="BV1381" s="36"/>
      <c r="BW1381" s="36"/>
      <c r="BX1381" s="36"/>
      <c r="BY1381" s="36"/>
      <c r="BZ1381" s="36"/>
      <c r="CA1381" s="36"/>
      <c r="CB1381" s="36"/>
      <c r="CC1381" s="36"/>
      <c r="CD1381" s="36"/>
      <c r="CE1381" s="36"/>
      <c r="CF1381" s="36"/>
      <c r="CG1381" s="36"/>
      <c r="CH1381" s="36"/>
      <c r="CI1381" s="36"/>
      <c r="CJ1381" s="36"/>
      <c r="CK1381" s="36"/>
      <c r="CL1381" s="36"/>
      <c r="CM1381" s="36"/>
      <c r="CN1381" s="36"/>
      <c r="CO1381" s="36"/>
      <c r="CP1381" s="36"/>
      <c r="CQ1381" s="36"/>
      <c r="CR1381" s="36"/>
      <c r="CS1381" s="36"/>
      <c r="CT1381" s="36"/>
      <c r="CU1381" s="36"/>
      <c r="CV1381" s="36"/>
      <c r="CW1381" s="36"/>
      <c r="CX1381" s="36"/>
      <c r="CY1381" s="36"/>
      <c r="CZ1381" s="36"/>
      <c r="DA1381" s="36"/>
      <c r="DB1381" s="36"/>
      <c r="DC1381" s="36"/>
      <c r="DD1381" s="36"/>
      <c r="DE1381" s="36"/>
      <c r="DF1381" s="36"/>
      <c r="DG1381" s="36"/>
    </row>
    <row r="1382" spans="2:111" x14ac:dyDescent="0.5">
      <c r="B1382" s="36"/>
      <c r="C1382" s="36"/>
      <c r="D1382" s="36"/>
      <c r="E1382" s="36"/>
      <c r="F1382" s="36"/>
      <c r="G1382" s="36"/>
      <c r="H1382" s="36"/>
      <c r="I1382" s="36"/>
      <c r="J1382" s="36"/>
      <c r="K1382" s="36"/>
      <c r="L1382" s="36"/>
      <c r="M1382" s="36"/>
      <c r="N1382" s="36"/>
      <c r="O1382" s="36"/>
      <c r="P1382" s="36"/>
      <c r="Q1382" s="36"/>
      <c r="R1382" s="36"/>
      <c r="S1382" s="36"/>
      <c r="T1382" s="36"/>
      <c r="U1382" s="36"/>
      <c r="V1382" s="36"/>
      <c r="W1382" s="36"/>
      <c r="X1382" s="36"/>
      <c r="Y1382" s="36"/>
      <c r="Z1382" s="36"/>
      <c r="AA1382" s="36"/>
      <c r="AB1382" s="36"/>
      <c r="AC1382" s="36"/>
      <c r="AD1382" s="36"/>
      <c r="AE1382" s="36"/>
      <c r="AF1382" s="36"/>
      <c r="AG1382" s="36"/>
      <c r="AH1382" s="36"/>
      <c r="AI1382" s="36"/>
      <c r="AJ1382" s="36"/>
      <c r="AK1382" s="36"/>
      <c r="AL1382" s="36"/>
      <c r="AM1382" s="36"/>
      <c r="AN1382" s="36"/>
      <c r="AO1382" s="36"/>
      <c r="AP1382" s="36"/>
      <c r="AQ1382" s="36"/>
      <c r="AR1382" s="36"/>
      <c r="AS1382" s="36"/>
      <c r="AT1382" s="36"/>
      <c r="AU1382" s="36"/>
      <c r="AV1382" s="36"/>
      <c r="AW1382" s="36"/>
      <c r="AX1382" s="36"/>
      <c r="AY1382" s="36"/>
      <c r="AZ1382" s="36"/>
      <c r="BA1382" s="36"/>
      <c r="BB1382" s="36"/>
      <c r="BC1382" s="36"/>
      <c r="BD1382" s="36"/>
      <c r="BE1382" s="36"/>
      <c r="BF1382" s="36"/>
      <c r="BG1382" s="36"/>
      <c r="BH1382" s="36"/>
      <c r="BI1382" s="36"/>
      <c r="BJ1382" s="36"/>
      <c r="BK1382" s="36"/>
      <c r="BL1382" s="36"/>
      <c r="BM1382" s="36"/>
      <c r="BN1382" s="36"/>
      <c r="BO1382" s="36"/>
      <c r="BP1382" s="36"/>
      <c r="BQ1382" s="36"/>
      <c r="BR1382" s="36"/>
      <c r="BS1382" s="36"/>
      <c r="BT1382" s="36"/>
      <c r="BU1382" s="36"/>
      <c r="BV1382" s="36"/>
      <c r="BW1382" s="36"/>
      <c r="BX1382" s="36"/>
      <c r="BY1382" s="36"/>
      <c r="BZ1382" s="36"/>
      <c r="CA1382" s="36"/>
      <c r="CB1382" s="36"/>
      <c r="CC1382" s="36"/>
      <c r="CD1382" s="36"/>
      <c r="CE1382" s="36"/>
      <c r="CF1382" s="36"/>
      <c r="CG1382" s="36"/>
      <c r="CH1382" s="36"/>
      <c r="CI1382" s="36"/>
      <c r="CJ1382" s="36"/>
      <c r="CK1382" s="36"/>
      <c r="CL1382" s="36"/>
      <c r="CM1382" s="36"/>
      <c r="CN1382" s="36"/>
      <c r="CO1382" s="36"/>
      <c r="CP1382" s="36"/>
      <c r="CQ1382" s="36"/>
      <c r="CR1382" s="36"/>
      <c r="CS1382" s="36"/>
      <c r="CT1382" s="36"/>
      <c r="CU1382" s="36"/>
      <c r="CV1382" s="36"/>
      <c r="CW1382" s="36"/>
      <c r="CX1382" s="36"/>
      <c r="CY1382" s="36"/>
      <c r="CZ1382" s="36"/>
      <c r="DA1382" s="36"/>
      <c r="DB1382" s="36"/>
      <c r="DC1382" s="36"/>
      <c r="DD1382" s="36"/>
      <c r="DE1382" s="36"/>
      <c r="DF1382" s="36"/>
      <c r="DG1382" s="36"/>
    </row>
    <row r="1383" spans="2:111" x14ac:dyDescent="0.5">
      <c r="B1383" s="36"/>
      <c r="C1383" s="36"/>
      <c r="D1383" s="36"/>
      <c r="E1383" s="36"/>
      <c r="F1383" s="36"/>
      <c r="G1383" s="36"/>
      <c r="H1383" s="36"/>
      <c r="I1383" s="36"/>
      <c r="J1383" s="36"/>
      <c r="K1383" s="36"/>
      <c r="L1383" s="36"/>
      <c r="M1383" s="36"/>
      <c r="N1383" s="36"/>
      <c r="O1383" s="36"/>
      <c r="P1383" s="36"/>
      <c r="Q1383" s="36"/>
      <c r="R1383" s="36"/>
      <c r="S1383" s="36"/>
      <c r="T1383" s="36"/>
      <c r="U1383" s="36"/>
      <c r="V1383" s="36"/>
      <c r="W1383" s="36"/>
      <c r="X1383" s="36"/>
      <c r="Y1383" s="36"/>
      <c r="Z1383" s="36"/>
      <c r="AA1383" s="36"/>
      <c r="AB1383" s="36"/>
      <c r="AC1383" s="36"/>
      <c r="AD1383" s="36"/>
      <c r="AE1383" s="36"/>
      <c r="AF1383" s="36"/>
      <c r="AG1383" s="36"/>
      <c r="AH1383" s="36"/>
      <c r="AI1383" s="36"/>
      <c r="AJ1383" s="36"/>
      <c r="AK1383" s="36"/>
      <c r="AL1383" s="36"/>
      <c r="AM1383" s="36"/>
      <c r="AN1383" s="36"/>
      <c r="AO1383" s="36"/>
      <c r="AP1383" s="36"/>
      <c r="AQ1383" s="36"/>
      <c r="AR1383" s="36"/>
      <c r="AS1383" s="36"/>
      <c r="AT1383" s="36"/>
      <c r="AU1383" s="36"/>
      <c r="AV1383" s="36"/>
      <c r="AW1383" s="36"/>
      <c r="AX1383" s="36"/>
      <c r="AY1383" s="36"/>
      <c r="AZ1383" s="36"/>
      <c r="BA1383" s="36"/>
      <c r="BB1383" s="36"/>
      <c r="BC1383" s="36"/>
      <c r="BD1383" s="36"/>
      <c r="BE1383" s="36"/>
      <c r="BF1383" s="36"/>
      <c r="BG1383" s="36"/>
      <c r="BH1383" s="36"/>
      <c r="BI1383" s="36"/>
      <c r="BJ1383" s="36"/>
      <c r="BK1383" s="36"/>
      <c r="BL1383" s="36"/>
      <c r="BM1383" s="36"/>
      <c r="BN1383" s="36"/>
      <c r="BO1383" s="36"/>
      <c r="BP1383" s="36"/>
      <c r="BQ1383" s="36"/>
      <c r="BR1383" s="36"/>
      <c r="BS1383" s="36"/>
      <c r="BT1383" s="36"/>
      <c r="BU1383" s="36"/>
      <c r="BV1383" s="36"/>
      <c r="BW1383" s="36"/>
      <c r="BX1383" s="36"/>
      <c r="BY1383" s="36"/>
      <c r="BZ1383" s="36"/>
      <c r="CA1383" s="36"/>
      <c r="CB1383" s="36"/>
      <c r="CC1383" s="36"/>
      <c r="CD1383" s="36"/>
      <c r="CE1383" s="36"/>
      <c r="CF1383" s="36"/>
      <c r="CG1383" s="36"/>
      <c r="CH1383" s="36"/>
      <c r="CI1383" s="36"/>
      <c r="CJ1383" s="36"/>
      <c r="CK1383" s="36"/>
      <c r="CL1383" s="36"/>
      <c r="CM1383" s="36"/>
      <c r="CN1383" s="36"/>
      <c r="CO1383" s="36"/>
      <c r="CP1383" s="36"/>
      <c r="CQ1383" s="36"/>
      <c r="CR1383" s="36"/>
      <c r="CS1383" s="36"/>
      <c r="CT1383" s="36"/>
      <c r="CU1383" s="36"/>
      <c r="CV1383" s="36"/>
      <c r="CW1383" s="36"/>
      <c r="CX1383" s="36"/>
      <c r="CY1383" s="36"/>
      <c r="CZ1383" s="36"/>
      <c r="DA1383" s="36"/>
      <c r="DB1383" s="36"/>
      <c r="DC1383" s="36"/>
      <c r="DD1383" s="36"/>
      <c r="DE1383" s="36"/>
      <c r="DF1383" s="36"/>
      <c r="DG1383" s="36"/>
    </row>
    <row r="1384" spans="2:111" x14ac:dyDescent="0.5">
      <c r="B1384" s="36"/>
      <c r="C1384" s="36"/>
      <c r="D1384" s="36"/>
      <c r="E1384" s="36"/>
      <c r="F1384" s="36"/>
      <c r="G1384" s="36"/>
      <c r="H1384" s="36"/>
      <c r="I1384" s="36"/>
      <c r="J1384" s="36"/>
      <c r="K1384" s="36"/>
      <c r="L1384" s="36"/>
      <c r="M1384" s="36"/>
      <c r="N1384" s="36"/>
      <c r="O1384" s="36"/>
      <c r="P1384" s="36"/>
      <c r="Q1384" s="36"/>
      <c r="R1384" s="36"/>
      <c r="S1384" s="36"/>
      <c r="T1384" s="36"/>
      <c r="U1384" s="36"/>
      <c r="V1384" s="36"/>
      <c r="W1384" s="36"/>
      <c r="X1384" s="36"/>
      <c r="Y1384" s="36"/>
      <c r="Z1384" s="36"/>
      <c r="AA1384" s="36"/>
      <c r="AB1384" s="36"/>
      <c r="AC1384" s="36"/>
      <c r="AD1384" s="36"/>
      <c r="AE1384" s="36"/>
      <c r="AF1384" s="36"/>
      <c r="AG1384" s="36"/>
      <c r="AH1384" s="36"/>
      <c r="AI1384" s="36"/>
      <c r="AJ1384" s="36"/>
      <c r="AK1384" s="36"/>
      <c r="AL1384" s="36"/>
      <c r="AM1384" s="36"/>
      <c r="AN1384" s="36"/>
      <c r="AO1384" s="36"/>
      <c r="AP1384" s="36"/>
      <c r="AQ1384" s="36"/>
      <c r="AR1384" s="36"/>
      <c r="AS1384" s="36"/>
      <c r="AT1384" s="36"/>
      <c r="AU1384" s="36"/>
      <c r="AV1384" s="36"/>
      <c r="AW1384" s="36"/>
      <c r="AX1384" s="36"/>
      <c r="AY1384" s="36"/>
      <c r="AZ1384" s="36"/>
      <c r="BA1384" s="36"/>
      <c r="BB1384" s="36"/>
      <c r="BC1384" s="36"/>
      <c r="BD1384" s="36"/>
      <c r="BE1384" s="36"/>
      <c r="BF1384" s="36"/>
      <c r="BG1384" s="36"/>
      <c r="BH1384" s="36"/>
      <c r="BI1384" s="36"/>
      <c r="BJ1384" s="36"/>
      <c r="BK1384" s="36"/>
      <c r="BL1384" s="36"/>
      <c r="BM1384" s="36"/>
      <c r="BN1384" s="36"/>
      <c r="BO1384" s="36"/>
      <c r="BP1384" s="36"/>
      <c r="BQ1384" s="36"/>
      <c r="BR1384" s="36"/>
      <c r="BS1384" s="36"/>
      <c r="BT1384" s="36"/>
      <c r="BU1384" s="36"/>
      <c r="BV1384" s="36"/>
      <c r="BW1384" s="36"/>
      <c r="BX1384" s="36"/>
      <c r="BY1384" s="36"/>
      <c r="BZ1384" s="36"/>
      <c r="CA1384" s="36"/>
      <c r="CB1384" s="36"/>
      <c r="CC1384" s="36"/>
      <c r="CD1384" s="36"/>
      <c r="CE1384" s="36"/>
      <c r="CF1384" s="36"/>
      <c r="CG1384" s="36"/>
      <c r="CH1384" s="36"/>
      <c r="CI1384" s="36"/>
      <c r="CJ1384" s="36"/>
      <c r="CK1384" s="36"/>
      <c r="CL1384" s="36"/>
      <c r="CM1384" s="36"/>
      <c r="CN1384" s="36"/>
      <c r="CO1384" s="36"/>
      <c r="CP1384" s="36"/>
      <c r="CQ1384" s="36"/>
      <c r="CR1384" s="36"/>
      <c r="CS1384" s="36"/>
      <c r="CT1384" s="36"/>
      <c r="CU1384" s="36"/>
      <c r="CV1384" s="36"/>
      <c r="CW1384" s="36"/>
      <c r="CX1384" s="36"/>
      <c r="CY1384" s="36"/>
      <c r="CZ1384" s="36"/>
      <c r="DA1384" s="36"/>
      <c r="DB1384" s="36"/>
      <c r="DC1384" s="36"/>
      <c r="DD1384" s="36"/>
      <c r="DE1384" s="36"/>
      <c r="DF1384" s="36"/>
      <c r="DG1384" s="36"/>
    </row>
    <row r="1385" spans="2:111" x14ac:dyDescent="0.5">
      <c r="B1385" s="36"/>
      <c r="C1385" s="36"/>
      <c r="D1385" s="36"/>
      <c r="E1385" s="36"/>
      <c r="F1385" s="36"/>
      <c r="G1385" s="36"/>
      <c r="H1385" s="36"/>
      <c r="I1385" s="36"/>
      <c r="J1385" s="36"/>
      <c r="K1385" s="36"/>
      <c r="L1385" s="36"/>
      <c r="M1385" s="36"/>
      <c r="N1385" s="36"/>
      <c r="O1385" s="36"/>
      <c r="P1385" s="36"/>
      <c r="Q1385" s="36"/>
      <c r="R1385" s="36"/>
      <c r="S1385" s="36"/>
      <c r="T1385" s="36"/>
      <c r="U1385" s="36"/>
      <c r="V1385" s="36"/>
      <c r="W1385" s="36"/>
      <c r="X1385" s="36"/>
      <c r="Y1385" s="36"/>
      <c r="Z1385" s="36"/>
      <c r="AA1385" s="36"/>
      <c r="AB1385" s="36"/>
      <c r="AC1385" s="36"/>
      <c r="AD1385" s="36"/>
      <c r="AE1385" s="36"/>
      <c r="AF1385" s="36"/>
      <c r="AG1385" s="36"/>
      <c r="AH1385" s="36"/>
      <c r="AI1385" s="36"/>
      <c r="AJ1385" s="36"/>
      <c r="AK1385" s="36"/>
      <c r="AL1385" s="36"/>
      <c r="AM1385" s="36"/>
      <c r="AN1385" s="36"/>
      <c r="AO1385" s="36"/>
      <c r="AP1385" s="36"/>
      <c r="AQ1385" s="36"/>
      <c r="AR1385" s="36"/>
      <c r="AS1385" s="36"/>
      <c r="AT1385" s="36"/>
      <c r="AU1385" s="36"/>
      <c r="AV1385" s="36"/>
      <c r="AW1385" s="36"/>
      <c r="AX1385" s="36"/>
      <c r="AY1385" s="36"/>
      <c r="AZ1385" s="36"/>
      <c r="BA1385" s="36"/>
      <c r="BB1385" s="36"/>
      <c r="BC1385" s="36"/>
      <c r="BD1385" s="36"/>
      <c r="BE1385" s="36"/>
      <c r="BF1385" s="36"/>
      <c r="BG1385" s="36"/>
      <c r="BH1385" s="36"/>
      <c r="BI1385" s="36"/>
      <c r="BJ1385" s="36"/>
      <c r="BK1385" s="36"/>
      <c r="BL1385" s="36"/>
      <c r="BM1385" s="36"/>
      <c r="BN1385" s="36"/>
      <c r="BO1385" s="36"/>
      <c r="BP1385" s="36"/>
      <c r="BQ1385" s="36"/>
      <c r="BR1385" s="36"/>
      <c r="BS1385" s="36"/>
      <c r="BT1385" s="36"/>
      <c r="BU1385" s="36"/>
      <c r="BV1385" s="36"/>
      <c r="BW1385" s="36"/>
      <c r="BX1385" s="36"/>
      <c r="BY1385" s="36"/>
      <c r="BZ1385" s="36"/>
      <c r="CA1385" s="36"/>
      <c r="CB1385" s="36"/>
      <c r="CC1385" s="36"/>
      <c r="CD1385" s="36"/>
      <c r="CE1385" s="36"/>
      <c r="CF1385" s="36"/>
      <c r="CG1385" s="36"/>
      <c r="CH1385" s="36"/>
      <c r="CI1385" s="36"/>
      <c r="CJ1385" s="36"/>
      <c r="CK1385" s="36"/>
      <c r="CL1385" s="36"/>
      <c r="CM1385" s="36"/>
      <c r="CN1385" s="36"/>
      <c r="CO1385" s="36"/>
      <c r="CP1385" s="36"/>
      <c r="CQ1385" s="36"/>
      <c r="CR1385" s="36"/>
      <c r="CS1385" s="36"/>
      <c r="CT1385" s="36"/>
      <c r="CU1385" s="36"/>
      <c r="CV1385" s="36"/>
      <c r="CW1385" s="36"/>
      <c r="CX1385" s="36"/>
      <c r="CY1385" s="36"/>
      <c r="CZ1385" s="36"/>
      <c r="DA1385" s="36"/>
      <c r="DB1385" s="36"/>
      <c r="DC1385" s="36"/>
      <c r="DD1385" s="36"/>
      <c r="DE1385" s="36"/>
      <c r="DF1385" s="36"/>
      <c r="DG1385" s="36"/>
    </row>
    <row r="1386" spans="2:111" x14ac:dyDescent="0.5">
      <c r="B1386" s="36"/>
      <c r="C1386" s="36"/>
      <c r="D1386" s="36"/>
      <c r="E1386" s="36"/>
      <c r="F1386" s="36"/>
      <c r="G1386" s="36"/>
      <c r="H1386" s="36"/>
      <c r="I1386" s="36"/>
      <c r="J1386" s="36"/>
      <c r="K1386" s="36"/>
      <c r="L1386" s="36"/>
      <c r="M1386" s="36"/>
      <c r="N1386" s="36"/>
      <c r="O1386" s="36"/>
      <c r="P1386" s="36"/>
      <c r="Q1386" s="36"/>
      <c r="R1386" s="36"/>
      <c r="S1386" s="36"/>
      <c r="T1386" s="36"/>
      <c r="U1386" s="36"/>
      <c r="V1386" s="36"/>
      <c r="W1386" s="36"/>
      <c r="X1386" s="36"/>
      <c r="Y1386" s="36"/>
      <c r="Z1386" s="36"/>
      <c r="AA1386" s="36"/>
      <c r="AB1386" s="36"/>
      <c r="AC1386" s="36"/>
      <c r="AD1386" s="36"/>
      <c r="AE1386" s="36"/>
      <c r="AF1386" s="36"/>
      <c r="AG1386" s="36"/>
      <c r="AH1386" s="36"/>
      <c r="AI1386" s="36"/>
      <c r="AJ1386" s="36"/>
      <c r="AK1386" s="36"/>
      <c r="AL1386" s="36"/>
      <c r="AM1386" s="36"/>
      <c r="AN1386" s="36"/>
      <c r="AO1386" s="36"/>
      <c r="AP1386" s="36"/>
      <c r="AQ1386" s="36"/>
      <c r="AR1386" s="36"/>
      <c r="AS1386" s="36"/>
      <c r="AT1386" s="36"/>
      <c r="AU1386" s="36"/>
      <c r="AV1386" s="36"/>
      <c r="AW1386" s="36"/>
      <c r="AX1386" s="36"/>
      <c r="AY1386" s="36"/>
      <c r="AZ1386" s="36"/>
      <c r="BA1386" s="36"/>
      <c r="BB1386" s="36"/>
      <c r="BC1386" s="36"/>
      <c r="BD1386" s="36"/>
      <c r="BE1386" s="36"/>
      <c r="BF1386" s="36"/>
      <c r="BG1386" s="36"/>
      <c r="BH1386" s="36"/>
      <c r="BI1386" s="36"/>
      <c r="BJ1386" s="36"/>
      <c r="BK1386" s="36"/>
      <c r="BL1386" s="36"/>
      <c r="BM1386" s="36"/>
      <c r="BN1386" s="36"/>
      <c r="BO1386" s="36"/>
      <c r="BP1386" s="36"/>
      <c r="BQ1386" s="36"/>
      <c r="BR1386" s="36"/>
      <c r="BS1386" s="36"/>
      <c r="BT1386" s="36"/>
      <c r="BU1386" s="36"/>
      <c r="BV1386" s="36"/>
      <c r="BW1386" s="36"/>
      <c r="BX1386" s="36"/>
      <c r="BY1386" s="36"/>
      <c r="BZ1386" s="36"/>
      <c r="CA1386" s="36"/>
      <c r="CB1386" s="36"/>
      <c r="CC1386" s="36"/>
      <c r="CD1386" s="36"/>
      <c r="CE1386" s="36"/>
      <c r="CF1386" s="36"/>
      <c r="CG1386" s="36"/>
      <c r="CH1386" s="36"/>
      <c r="CI1386" s="36"/>
      <c r="CJ1386" s="36"/>
      <c r="CK1386" s="36"/>
      <c r="CL1386" s="36"/>
      <c r="CM1386" s="36"/>
      <c r="CN1386" s="36"/>
      <c r="CO1386" s="36"/>
      <c r="CP1386" s="36"/>
      <c r="CQ1386" s="36"/>
      <c r="CR1386" s="36"/>
      <c r="CS1386" s="36"/>
      <c r="CT1386" s="36"/>
      <c r="CU1386" s="36"/>
      <c r="CV1386" s="36"/>
      <c r="CW1386" s="36"/>
      <c r="CX1386" s="36"/>
      <c r="CY1386" s="36"/>
      <c r="CZ1386" s="36"/>
      <c r="DA1386" s="36"/>
      <c r="DB1386" s="36"/>
      <c r="DC1386" s="36"/>
      <c r="DD1386" s="36"/>
      <c r="DE1386" s="36"/>
      <c r="DF1386" s="36"/>
      <c r="DG1386" s="36"/>
    </row>
    <row r="1387" spans="2:111" x14ac:dyDescent="0.5">
      <c r="B1387" s="36"/>
      <c r="C1387" s="36"/>
      <c r="D1387" s="36"/>
      <c r="E1387" s="36"/>
      <c r="F1387" s="36"/>
      <c r="G1387" s="36"/>
      <c r="H1387" s="36"/>
      <c r="I1387" s="36"/>
      <c r="J1387" s="36"/>
      <c r="K1387" s="36"/>
      <c r="L1387" s="36"/>
      <c r="M1387" s="36"/>
      <c r="N1387" s="36"/>
      <c r="O1387" s="36"/>
      <c r="P1387" s="36"/>
      <c r="Q1387" s="36"/>
      <c r="R1387" s="36"/>
      <c r="S1387" s="36"/>
      <c r="T1387" s="36"/>
      <c r="U1387" s="36"/>
      <c r="V1387" s="36"/>
      <c r="W1387" s="36"/>
      <c r="X1387" s="36"/>
      <c r="Y1387" s="36"/>
      <c r="Z1387" s="36"/>
      <c r="AA1387" s="36"/>
      <c r="AB1387" s="36"/>
      <c r="AC1387" s="36"/>
      <c r="AD1387" s="36"/>
      <c r="AE1387" s="36"/>
      <c r="AF1387" s="36"/>
      <c r="AG1387" s="36"/>
      <c r="AH1387" s="36"/>
      <c r="AI1387" s="36"/>
      <c r="AJ1387" s="36"/>
      <c r="AK1387" s="36"/>
      <c r="AL1387" s="36"/>
      <c r="AM1387" s="36"/>
      <c r="AN1387" s="36"/>
      <c r="AO1387" s="36"/>
      <c r="AP1387" s="36"/>
      <c r="AQ1387" s="36"/>
      <c r="AR1387" s="36"/>
      <c r="AS1387" s="36"/>
      <c r="AT1387" s="36"/>
      <c r="AU1387" s="36"/>
      <c r="AV1387" s="36"/>
      <c r="AW1387" s="36"/>
      <c r="AX1387" s="36"/>
      <c r="AY1387" s="36"/>
      <c r="AZ1387" s="36"/>
      <c r="BA1387" s="36"/>
      <c r="BB1387" s="36"/>
      <c r="BC1387" s="36"/>
      <c r="BD1387" s="36"/>
      <c r="BE1387" s="36"/>
      <c r="BF1387" s="36"/>
      <c r="BG1387" s="36"/>
      <c r="BH1387" s="36"/>
      <c r="BI1387" s="36"/>
      <c r="BJ1387" s="36"/>
      <c r="BK1387" s="36"/>
      <c r="BL1387" s="36"/>
      <c r="BM1387" s="36"/>
      <c r="BN1387" s="36"/>
      <c r="BO1387" s="36"/>
      <c r="BP1387" s="36"/>
      <c r="BQ1387" s="36"/>
      <c r="BR1387" s="36"/>
      <c r="BS1387" s="36"/>
      <c r="BT1387" s="36"/>
      <c r="BU1387" s="36"/>
      <c r="BV1387" s="36"/>
      <c r="BW1387" s="36"/>
      <c r="BX1387" s="36"/>
      <c r="BY1387" s="36"/>
      <c r="BZ1387" s="36"/>
      <c r="CA1387" s="36"/>
      <c r="CB1387" s="36"/>
      <c r="CC1387" s="36"/>
      <c r="CD1387" s="36"/>
      <c r="CE1387" s="36"/>
      <c r="CF1387" s="36"/>
      <c r="CG1387" s="36"/>
      <c r="CH1387" s="36"/>
      <c r="CI1387" s="36"/>
      <c r="CJ1387" s="36"/>
      <c r="CK1387" s="36"/>
      <c r="CL1387" s="36"/>
      <c r="CM1387" s="36"/>
      <c r="CN1387" s="36"/>
      <c r="CO1387" s="36"/>
      <c r="CP1387" s="36"/>
      <c r="CQ1387" s="36"/>
      <c r="CR1387" s="36"/>
      <c r="CS1387" s="36"/>
      <c r="CT1387" s="36"/>
      <c r="CU1387" s="36"/>
      <c r="CV1387" s="36"/>
      <c r="CW1387" s="36"/>
      <c r="CX1387" s="36"/>
      <c r="CY1387" s="36"/>
      <c r="CZ1387" s="36"/>
      <c r="DA1387" s="36"/>
      <c r="DB1387" s="36"/>
      <c r="DC1387" s="36"/>
      <c r="DD1387" s="36"/>
      <c r="DE1387" s="36"/>
      <c r="DF1387" s="36"/>
      <c r="DG1387" s="36"/>
    </row>
    <row r="1388" spans="2:111" x14ac:dyDescent="0.5">
      <c r="B1388" s="36"/>
      <c r="C1388" s="36"/>
      <c r="D1388" s="36"/>
      <c r="E1388" s="36"/>
      <c r="F1388" s="36"/>
      <c r="G1388" s="36"/>
      <c r="H1388" s="36"/>
      <c r="I1388" s="36"/>
      <c r="J1388" s="36"/>
      <c r="K1388" s="36"/>
      <c r="L1388" s="36"/>
      <c r="M1388" s="36"/>
      <c r="N1388" s="36"/>
      <c r="O1388" s="36"/>
      <c r="P1388" s="36"/>
      <c r="Q1388" s="36"/>
      <c r="R1388" s="36"/>
      <c r="S1388" s="36"/>
      <c r="T1388" s="36"/>
      <c r="U1388" s="36"/>
      <c r="V1388" s="36"/>
      <c r="W1388" s="36"/>
      <c r="X1388" s="36"/>
      <c r="Y1388" s="36"/>
      <c r="Z1388" s="36"/>
      <c r="AA1388" s="36"/>
      <c r="AB1388" s="36"/>
      <c r="AC1388" s="36"/>
      <c r="AD1388" s="36"/>
      <c r="AE1388" s="36"/>
      <c r="AF1388" s="36"/>
      <c r="AG1388" s="36"/>
      <c r="AH1388" s="36"/>
      <c r="AI1388" s="36"/>
      <c r="AJ1388" s="36"/>
      <c r="AK1388" s="36"/>
      <c r="AL1388" s="36"/>
      <c r="AM1388" s="36"/>
      <c r="AN1388" s="36"/>
      <c r="AO1388" s="36"/>
      <c r="AP1388" s="36"/>
      <c r="AQ1388" s="36"/>
      <c r="AR1388" s="36"/>
      <c r="AS1388" s="36"/>
      <c r="AT1388" s="36"/>
      <c r="AU1388" s="36"/>
      <c r="AV1388" s="36"/>
      <c r="AW1388" s="36"/>
      <c r="AX1388" s="36"/>
      <c r="AY1388" s="36"/>
      <c r="AZ1388" s="36"/>
      <c r="BA1388" s="36"/>
      <c r="BB1388" s="36"/>
      <c r="BC1388" s="36"/>
      <c r="BD1388" s="36"/>
      <c r="BE1388" s="36"/>
      <c r="BF1388" s="36"/>
      <c r="BG1388" s="36"/>
      <c r="BH1388" s="36"/>
      <c r="BI1388" s="36"/>
      <c r="BJ1388" s="36"/>
      <c r="BK1388" s="36"/>
      <c r="BL1388" s="36"/>
      <c r="BM1388" s="36"/>
      <c r="BN1388" s="36"/>
      <c r="BO1388" s="36"/>
      <c r="BP1388" s="36"/>
      <c r="BQ1388" s="36"/>
      <c r="BR1388" s="36"/>
      <c r="BS1388" s="36"/>
      <c r="BT1388" s="36"/>
      <c r="BU1388" s="36"/>
      <c r="BV1388" s="36"/>
      <c r="BW1388" s="36"/>
      <c r="BX1388" s="36"/>
      <c r="BY1388" s="36"/>
      <c r="BZ1388" s="36"/>
      <c r="CA1388" s="36"/>
      <c r="CB1388" s="36"/>
      <c r="CC1388" s="36"/>
      <c r="CD1388" s="36"/>
      <c r="CE1388" s="36"/>
      <c r="CF1388" s="36"/>
      <c r="CG1388" s="36"/>
      <c r="CH1388" s="36"/>
      <c r="CI1388" s="36"/>
      <c r="CJ1388" s="36"/>
      <c r="CK1388" s="36"/>
      <c r="CL1388" s="36"/>
      <c r="CM1388" s="36"/>
      <c r="CN1388" s="36"/>
      <c r="CO1388" s="36"/>
      <c r="CP1388" s="36"/>
      <c r="CQ1388" s="36"/>
      <c r="CR1388" s="36"/>
      <c r="CS1388" s="36"/>
      <c r="CT1388" s="36"/>
      <c r="CU1388" s="36"/>
      <c r="CV1388" s="36"/>
      <c r="CW1388" s="36"/>
      <c r="CX1388" s="36"/>
      <c r="CY1388" s="36"/>
      <c r="CZ1388" s="36"/>
      <c r="DA1388" s="36"/>
      <c r="DB1388" s="36"/>
      <c r="DC1388" s="36"/>
      <c r="DD1388" s="36"/>
      <c r="DE1388" s="36"/>
      <c r="DF1388" s="36"/>
      <c r="DG1388" s="36"/>
    </row>
    <row r="1389" spans="2:111" x14ac:dyDescent="0.5">
      <c r="B1389" s="36"/>
      <c r="C1389" s="36"/>
      <c r="D1389" s="36"/>
      <c r="E1389" s="36"/>
      <c r="F1389" s="36"/>
      <c r="G1389" s="36"/>
      <c r="H1389" s="36"/>
      <c r="I1389" s="36"/>
      <c r="J1389" s="36"/>
      <c r="K1389" s="36"/>
      <c r="L1389" s="36"/>
      <c r="M1389" s="36"/>
      <c r="N1389" s="36"/>
      <c r="O1389" s="36"/>
      <c r="P1389" s="36"/>
      <c r="Q1389" s="36"/>
      <c r="R1389" s="36"/>
      <c r="S1389" s="36"/>
      <c r="T1389" s="36"/>
      <c r="U1389" s="36"/>
      <c r="V1389" s="36"/>
      <c r="W1389" s="36"/>
      <c r="X1389" s="36"/>
      <c r="Y1389" s="36"/>
      <c r="Z1389" s="36"/>
      <c r="AA1389" s="36"/>
      <c r="AB1389" s="36"/>
      <c r="AC1389" s="36"/>
      <c r="AD1389" s="36"/>
      <c r="AE1389" s="36"/>
      <c r="AF1389" s="36"/>
      <c r="AG1389" s="36"/>
      <c r="AH1389" s="36"/>
      <c r="AI1389" s="36"/>
      <c r="AJ1389" s="36"/>
      <c r="AK1389" s="36"/>
      <c r="AL1389" s="36"/>
      <c r="AM1389" s="36"/>
      <c r="AN1389" s="36"/>
      <c r="AO1389" s="36"/>
      <c r="AP1389" s="36"/>
      <c r="AQ1389" s="36"/>
      <c r="AR1389" s="36"/>
      <c r="AS1389" s="36"/>
      <c r="AT1389" s="36"/>
      <c r="AU1389" s="36"/>
      <c r="AV1389" s="36"/>
      <c r="AW1389" s="36"/>
      <c r="AX1389" s="36"/>
      <c r="AY1389" s="36"/>
      <c r="AZ1389" s="36"/>
      <c r="BA1389" s="36"/>
      <c r="BB1389" s="36"/>
      <c r="BC1389" s="36"/>
      <c r="BD1389" s="36"/>
      <c r="BE1389" s="36"/>
      <c r="BF1389" s="36"/>
      <c r="BG1389" s="36"/>
      <c r="BH1389" s="36"/>
      <c r="BI1389" s="36"/>
      <c r="BJ1389" s="36"/>
      <c r="BK1389" s="36"/>
      <c r="BL1389" s="36"/>
      <c r="BM1389" s="36"/>
      <c r="BN1389" s="36"/>
      <c r="BO1389" s="36"/>
      <c r="BP1389" s="36"/>
      <c r="BQ1389" s="36"/>
      <c r="BR1389" s="36"/>
      <c r="BS1389" s="36"/>
      <c r="BT1389" s="36"/>
      <c r="BU1389" s="36"/>
      <c r="BV1389" s="36"/>
      <c r="BW1389" s="36"/>
      <c r="BX1389" s="36"/>
      <c r="BY1389" s="36"/>
      <c r="BZ1389" s="36"/>
      <c r="CA1389" s="36"/>
      <c r="CB1389" s="36"/>
      <c r="CC1389" s="36"/>
      <c r="CD1389" s="36"/>
      <c r="CE1389" s="36"/>
      <c r="CF1389" s="36"/>
      <c r="CG1389" s="36"/>
      <c r="CH1389" s="36"/>
      <c r="CI1389" s="36"/>
      <c r="CJ1389" s="36"/>
      <c r="CK1389" s="36"/>
      <c r="CL1389" s="36"/>
      <c r="CM1389" s="36"/>
      <c r="CN1389" s="36"/>
      <c r="CO1389" s="36"/>
      <c r="CP1389" s="36"/>
      <c r="CQ1389" s="36"/>
      <c r="CR1389" s="36"/>
      <c r="CS1389" s="36"/>
      <c r="CT1389" s="36"/>
      <c r="CU1389" s="36"/>
      <c r="CV1389" s="36"/>
      <c r="CW1389" s="36"/>
      <c r="CX1389" s="36"/>
      <c r="CY1389" s="36"/>
      <c r="CZ1389" s="36"/>
      <c r="DA1389" s="36"/>
      <c r="DB1389" s="36"/>
      <c r="DC1389" s="36"/>
      <c r="DD1389" s="36"/>
      <c r="DE1389" s="36"/>
      <c r="DF1389" s="36"/>
      <c r="DG1389" s="36"/>
    </row>
    <row r="1390" spans="2:111" x14ac:dyDescent="0.5">
      <c r="B1390" s="36"/>
      <c r="C1390" s="36"/>
      <c r="D1390" s="36"/>
      <c r="E1390" s="36"/>
      <c r="F1390" s="36"/>
      <c r="G1390" s="36"/>
      <c r="H1390" s="36"/>
      <c r="I1390" s="36"/>
      <c r="J1390" s="36"/>
      <c r="K1390" s="36"/>
      <c r="L1390" s="36"/>
      <c r="M1390" s="36"/>
      <c r="N1390" s="36"/>
      <c r="O1390" s="36"/>
      <c r="P1390" s="36"/>
      <c r="Q1390" s="36"/>
      <c r="R1390" s="36"/>
      <c r="S1390" s="36"/>
      <c r="T1390" s="36"/>
      <c r="U1390" s="36"/>
      <c r="V1390" s="36"/>
      <c r="W1390" s="36"/>
      <c r="X1390" s="36"/>
      <c r="Y1390" s="36"/>
      <c r="Z1390" s="36"/>
      <c r="AA1390" s="36"/>
      <c r="AB1390" s="36"/>
      <c r="AC1390" s="36"/>
      <c r="AD1390" s="36"/>
      <c r="AE1390" s="36"/>
      <c r="AF1390" s="36"/>
      <c r="AG1390" s="36"/>
      <c r="AH1390" s="36"/>
      <c r="AI1390" s="36"/>
      <c r="AJ1390" s="36"/>
      <c r="AK1390" s="36"/>
      <c r="AL1390" s="36"/>
      <c r="AM1390" s="36"/>
      <c r="AN1390" s="36"/>
      <c r="AO1390" s="36"/>
      <c r="AP1390" s="36"/>
      <c r="AQ1390" s="36"/>
      <c r="AR1390" s="36"/>
      <c r="AS1390" s="36"/>
      <c r="AT1390" s="36"/>
      <c r="AU1390" s="36"/>
      <c r="AV1390" s="36"/>
      <c r="AW1390" s="36"/>
      <c r="AX1390" s="36"/>
      <c r="AY1390" s="36"/>
      <c r="AZ1390" s="36"/>
      <c r="BA1390" s="36"/>
      <c r="BB1390" s="36"/>
      <c r="BC1390" s="36"/>
      <c r="BD1390" s="36"/>
      <c r="BE1390" s="36"/>
      <c r="BF1390" s="36"/>
      <c r="BG1390" s="36"/>
      <c r="BH1390" s="36"/>
      <c r="BI1390" s="36"/>
      <c r="BJ1390" s="36"/>
      <c r="BK1390" s="36"/>
      <c r="BL1390" s="36"/>
      <c r="BM1390" s="36"/>
      <c r="BN1390" s="36"/>
      <c r="BO1390" s="36"/>
      <c r="BP1390" s="36"/>
      <c r="BQ1390" s="36"/>
      <c r="BR1390" s="36"/>
      <c r="BS1390" s="36"/>
      <c r="BT1390" s="36"/>
      <c r="BU1390" s="36"/>
      <c r="BV1390" s="36"/>
      <c r="BW1390" s="36"/>
      <c r="BX1390" s="36"/>
      <c r="BY1390" s="36"/>
      <c r="BZ1390" s="36"/>
      <c r="CA1390" s="36"/>
      <c r="CB1390" s="36"/>
      <c r="CC1390" s="36"/>
      <c r="CD1390" s="36"/>
      <c r="CE1390" s="36"/>
      <c r="CF1390" s="36"/>
      <c r="CG1390" s="36"/>
      <c r="CH1390" s="36"/>
      <c r="CI1390" s="36"/>
      <c r="CJ1390" s="36"/>
      <c r="CK1390" s="36"/>
      <c r="CL1390" s="36"/>
      <c r="CM1390" s="36"/>
      <c r="CN1390" s="36"/>
      <c r="CO1390" s="36"/>
      <c r="CP1390" s="36"/>
      <c r="CQ1390" s="36"/>
      <c r="CR1390" s="36"/>
      <c r="CS1390" s="36"/>
      <c r="CT1390" s="36"/>
      <c r="CU1390" s="36"/>
      <c r="CV1390" s="36"/>
      <c r="CW1390" s="36"/>
      <c r="CX1390" s="36"/>
      <c r="CY1390" s="36"/>
      <c r="CZ1390" s="36"/>
      <c r="DA1390" s="36"/>
      <c r="DB1390" s="36"/>
      <c r="DC1390" s="36"/>
      <c r="DD1390" s="36"/>
      <c r="DE1390" s="36"/>
      <c r="DF1390" s="36"/>
      <c r="DG1390" s="36"/>
    </row>
    <row r="1391" spans="2:111" x14ac:dyDescent="0.5">
      <c r="B1391" s="36"/>
      <c r="C1391" s="36"/>
      <c r="D1391" s="36"/>
      <c r="E1391" s="36"/>
      <c r="F1391" s="36"/>
      <c r="G1391" s="36"/>
      <c r="H1391" s="36"/>
      <c r="I1391" s="36"/>
      <c r="J1391" s="36"/>
      <c r="K1391" s="36"/>
      <c r="L1391" s="36"/>
      <c r="M1391" s="36"/>
      <c r="N1391" s="36"/>
      <c r="O1391" s="36"/>
      <c r="P1391" s="36"/>
      <c r="Q1391" s="36"/>
      <c r="R1391" s="36"/>
      <c r="S1391" s="36"/>
      <c r="T1391" s="36"/>
      <c r="U1391" s="36"/>
      <c r="V1391" s="36"/>
      <c r="W1391" s="36"/>
      <c r="X1391" s="36"/>
      <c r="Y1391" s="36"/>
      <c r="Z1391" s="36"/>
      <c r="AA1391" s="36"/>
      <c r="AB1391" s="36"/>
      <c r="AC1391" s="36"/>
      <c r="AD1391" s="36"/>
      <c r="AE1391" s="36"/>
      <c r="AF1391" s="36"/>
      <c r="AG1391" s="36"/>
      <c r="AH1391" s="36"/>
      <c r="AI1391" s="36"/>
      <c r="AJ1391" s="36"/>
      <c r="AK1391" s="36"/>
      <c r="AL1391" s="36"/>
      <c r="AM1391" s="36"/>
      <c r="AN1391" s="36"/>
      <c r="AO1391" s="36"/>
      <c r="AP1391" s="36"/>
      <c r="AQ1391" s="36"/>
      <c r="AR1391" s="36"/>
      <c r="AS1391" s="36"/>
      <c r="AT1391" s="36"/>
      <c r="AU1391" s="36"/>
      <c r="AV1391" s="36"/>
      <c r="AW1391" s="36"/>
      <c r="AX1391" s="36"/>
      <c r="AY1391" s="36"/>
      <c r="AZ1391" s="36"/>
      <c r="BA1391" s="36"/>
      <c r="BB1391" s="36"/>
      <c r="BC1391" s="36"/>
      <c r="BD1391" s="36"/>
      <c r="BE1391" s="36"/>
      <c r="BF1391" s="36"/>
      <c r="BG1391" s="36"/>
      <c r="BH1391" s="36"/>
      <c r="BI1391" s="36"/>
      <c r="BJ1391" s="36"/>
      <c r="BK1391" s="36"/>
      <c r="BL1391" s="36"/>
      <c r="BM1391" s="36"/>
      <c r="BN1391" s="36"/>
      <c r="BO1391" s="36"/>
      <c r="BP1391" s="36"/>
      <c r="BQ1391" s="36"/>
      <c r="BR1391" s="36"/>
      <c r="BS1391" s="36"/>
      <c r="BT1391" s="36"/>
      <c r="BU1391" s="36"/>
      <c r="BV1391" s="36"/>
      <c r="BW1391" s="36"/>
      <c r="BX1391" s="36"/>
      <c r="BY1391" s="36"/>
      <c r="BZ1391" s="36"/>
      <c r="CA1391" s="36"/>
      <c r="CB1391" s="36"/>
      <c r="CC1391" s="36"/>
      <c r="CD1391" s="36"/>
      <c r="CE1391" s="36"/>
      <c r="CF1391" s="36"/>
      <c r="CG1391" s="36"/>
      <c r="CH1391" s="36"/>
      <c r="CI1391" s="36"/>
      <c r="CJ1391" s="36"/>
      <c r="CK1391" s="36"/>
      <c r="CL1391" s="36"/>
      <c r="CM1391" s="36"/>
      <c r="CN1391" s="36"/>
      <c r="CO1391" s="36"/>
      <c r="CP1391" s="36"/>
      <c r="CQ1391" s="36"/>
      <c r="CR1391" s="36"/>
      <c r="CS1391" s="36"/>
      <c r="CT1391" s="36"/>
      <c r="CU1391" s="36"/>
      <c r="CV1391" s="36"/>
      <c r="CW1391" s="36"/>
      <c r="CX1391" s="36"/>
      <c r="CY1391" s="36"/>
      <c r="CZ1391" s="36"/>
      <c r="DA1391" s="36"/>
      <c r="DB1391" s="36"/>
      <c r="DC1391" s="36"/>
      <c r="DD1391" s="36"/>
      <c r="DE1391" s="36"/>
      <c r="DF1391" s="36"/>
      <c r="DG1391" s="36"/>
    </row>
    <row r="1392" spans="2:111" x14ac:dyDescent="0.5">
      <c r="B1392" s="36"/>
      <c r="C1392" s="36"/>
      <c r="D1392" s="36"/>
      <c r="E1392" s="36"/>
      <c r="F1392" s="36"/>
      <c r="G1392" s="36"/>
      <c r="H1392" s="36"/>
      <c r="I1392" s="36"/>
      <c r="J1392" s="36"/>
      <c r="K1392" s="36"/>
      <c r="L1392" s="36"/>
      <c r="M1392" s="36"/>
      <c r="N1392" s="36"/>
      <c r="O1392" s="36"/>
      <c r="P1392" s="36"/>
      <c r="Q1392" s="36"/>
      <c r="R1392" s="36"/>
      <c r="S1392" s="36"/>
      <c r="T1392" s="36"/>
      <c r="U1392" s="36"/>
      <c r="V1392" s="36"/>
      <c r="W1392" s="36"/>
      <c r="X1392" s="36"/>
      <c r="Y1392" s="36"/>
      <c r="Z1392" s="36"/>
      <c r="AA1392" s="36"/>
      <c r="AB1392" s="36"/>
      <c r="AC1392" s="36"/>
      <c r="AD1392" s="36"/>
      <c r="AE1392" s="36"/>
      <c r="AF1392" s="36"/>
      <c r="AG1392" s="36"/>
      <c r="AH1392" s="36"/>
      <c r="AI1392" s="36"/>
      <c r="AJ1392" s="36"/>
      <c r="AK1392" s="36"/>
      <c r="AL1392" s="36"/>
      <c r="AM1392" s="36"/>
      <c r="AN1392" s="36"/>
      <c r="AO1392" s="36"/>
      <c r="AP1392" s="36"/>
      <c r="AQ1392" s="36"/>
      <c r="AR1392" s="36"/>
      <c r="AS1392" s="36"/>
      <c r="AT1392" s="36"/>
      <c r="AU1392" s="36"/>
      <c r="AV1392" s="36"/>
      <c r="AW1392" s="36"/>
      <c r="AX1392" s="36"/>
      <c r="AY1392" s="36"/>
      <c r="AZ1392" s="36"/>
      <c r="BA1392" s="36"/>
      <c r="BB1392" s="36"/>
      <c r="BC1392" s="36"/>
      <c r="BD1392" s="36"/>
      <c r="BE1392" s="36"/>
      <c r="BF1392" s="36"/>
      <c r="BG1392" s="36"/>
      <c r="BH1392" s="36"/>
      <c r="BI1392" s="36"/>
      <c r="BJ1392" s="36"/>
      <c r="BK1392" s="36"/>
      <c r="BL1392" s="36"/>
      <c r="BM1392" s="36"/>
      <c r="BN1392" s="36"/>
      <c r="BO1392" s="36"/>
      <c r="BP1392" s="36"/>
      <c r="BQ1392" s="36"/>
      <c r="BR1392" s="36"/>
      <c r="BS1392" s="36"/>
      <c r="BT1392" s="36"/>
      <c r="BU1392" s="36"/>
      <c r="BV1392" s="36"/>
      <c r="BW1392" s="36"/>
      <c r="BX1392" s="36"/>
      <c r="BY1392" s="36"/>
      <c r="BZ1392" s="36"/>
      <c r="CA1392" s="36"/>
      <c r="CB1392" s="36"/>
      <c r="CC1392" s="36"/>
      <c r="CD1392" s="36"/>
      <c r="CE1392" s="36"/>
      <c r="CF1392" s="36"/>
      <c r="CG1392" s="36"/>
      <c r="CH1392" s="36"/>
      <c r="CI1392" s="36"/>
      <c r="CJ1392" s="36"/>
      <c r="CK1392" s="36"/>
      <c r="CL1392" s="36"/>
      <c r="CM1392" s="36"/>
      <c r="CN1392" s="36"/>
      <c r="CO1392" s="36"/>
      <c r="CP1392" s="36"/>
      <c r="CQ1392" s="36"/>
      <c r="CR1392" s="36"/>
      <c r="CS1392" s="36"/>
      <c r="CT1392" s="36"/>
      <c r="CU1392" s="36"/>
      <c r="CV1392" s="36"/>
      <c r="CW1392" s="36"/>
      <c r="CX1392" s="36"/>
      <c r="CY1392" s="36"/>
      <c r="CZ1392" s="36"/>
      <c r="DA1392" s="36"/>
      <c r="DB1392" s="36"/>
      <c r="DC1392" s="36"/>
      <c r="DD1392" s="36"/>
      <c r="DE1392" s="36"/>
      <c r="DF1392" s="36"/>
      <c r="DG1392" s="36"/>
    </row>
    <row r="1393" spans="2:111" x14ac:dyDescent="0.5">
      <c r="B1393" s="36"/>
      <c r="C1393" s="36"/>
      <c r="D1393" s="36"/>
      <c r="E1393" s="36"/>
      <c r="F1393" s="36"/>
      <c r="G1393" s="36"/>
      <c r="H1393" s="36"/>
      <c r="I1393" s="36"/>
      <c r="J1393" s="36"/>
      <c r="K1393" s="36"/>
      <c r="L1393" s="36"/>
      <c r="M1393" s="36"/>
      <c r="N1393" s="36"/>
      <c r="O1393" s="36"/>
      <c r="P1393" s="36"/>
      <c r="Q1393" s="36"/>
      <c r="R1393" s="36"/>
      <c r="S1393" s="36"/>
      <c r="T1393" s="36"/>
      <c r="U1393" s="36"/>
      <c r="V1393" s="36"/>
      <c r="W1393" s="36"/>
      <c r="X1393" s="36"/>
      <c r="Y1393" s="36"/>
      <c r="Z1393" s="36"/>
      <c r="AA1393" s="36"/>
      <c r="AB1393" s="36"/>
      <c r="AC1393" s="36"/>
      <c r="AD1393" s="36"/>
      <c r="AE1393" s="36"/>
      <c r="AF1393" s="36"/>
      <c r="AG1393" s="36"/>
      <c r="AH1393" s="36"/>
      <c r="AI1393" s="36"/>
      <c r="AJ1393" s="36"/>
      <c r="AK1393" s="36"/>
      <c r="AL1393" s="36"/>
      <c r="AM1393" s="36"/>
      <c r="AN1393" s="36"/>
      <c r="AO1393" s="36"/>
      <c r="AP1393" s="36"/>
      <c r="AQ1393" s="36"/>
      <c r="AR1393" s="36"/>
      <c r="AS1393" s="36"/>
      <c r="AT1393" s="36"/>
      <c r="AU1393" s="36"/>
      <c r="AV1393" s="36"/>
      <c r="AW1393" s="36"/>
      <c r="AX1393" s="36"/>
      <c r="AY1393" s="36"/>
      <c r="AZ1393" s="36"/>
      <c r="BA1393" s="36"/>
      <c r="BB1393" s="36"/>
      <c r="BC1393" s="36"/>
      <c r="BD1393" s="36"/>
      <c r="BE1393" s="36"/>
      <c r="BF1393" s="36"/>
      <c r="BG1393" s="36"/>
      <c r="BH1393" s="36"/>
      <c r="BI1393" s="36"/>
      <c r="BJ1393" s="36"/>
      <c r="BK1393" s="36"/>
      <c r="BL1393" s="36"/>
      <c r="BM1393" s="36"/>
      <c r="BN1393" s="36"/>
      <c r="BO1393" s="36"/>
      <c r="BP1393" s="36"/>
      <c r="BQ1393" s="36"/>
      <c r="BR1393" s="36"/>
      <c r="BS1393" s="36"/>
      <c r="BT1393" s="36"/>
      <c r="BU1393" s="36"/>
      <c r="BV1393" s="36"/>
      <c r="BW1393" s="36"/>
      <c r="BX1393" s="36"/>
      <c r="BY1393" s="36"/>
      <c r="BZ1393" s="36"/>
      <c r="CA1393" s="36"/>
      <c r="CB1393" s="36"/>
      <c r="CC1393" s="36"/>
      <c r="CD1393" s="36"/>
      <c r="CE1393" s="36"/>
      <c r="CF1393" s="36"/>
      <c r="CG1393" s="36"/>
      <c r="CH1393" s="36"/>
      <c r="CI1393" s="36"/>
      <c r="CJ1393" s="36"/>
      <c r="CK1393" s="36"/>
      <c r="CL1393" s="36"/>
      <c r="CM1393" s="36"/>
      <c r="CN1393" s="36"/>
      <c r="CO1393" s="36"/>
      <c r="CP1393" s="36"/>
      <c r="CQ1393" s="36"/>
      <c r="CR1393" s="36"/>
      <c r="CS1393" s="36"/>
      <c r="CT1393" s="36"/>
      <c r="CU1393" s="36"/>
      <c r="CV1393" s="36"/>
      <c r="CW1393" s="36"/>
      <c r="CX1393" s="36"/>
      <c r="CY1393" s="36"/>
      <c r="CZ1393" s="36"/>
      <c r="DA1393" s="36"/>
      <c r="DB1393" s="36"/>
      <c r="DC1393" s="36"/>
      <c r="DD1393" s="36"/>
      <c r="DE1393" s="36"/>
      <c r="DF1393" s="36"/>
      <c r="DG1393" s="36"/>
    </row>
    <row r="1394" spans="2:111" x14ac:dyDescent="0.5">
      <c r="B1394" s="36"/>
      <c r="C1394" s="36"/>
      <c r="D1394" s="36"/>
      <c r="E1394" s="36"/>
      <c r="F1394" s="36"/>
      <c r="G1394" s="36"/>
      <c r="H1394" s="36"/>
      <c r="I1394" s="36"/>
      <c r="J1394" s="36"/>
      <c r="K1394" s="36"/>
      <c r="L1394" s="36"/>
      <c r="M1394" s="36"/>
      <c r="N1394" s="36"/>
      <c r="O1394" s="36"/>
      <c r="P1394" s="36"/>
      <c r="Q1394" s="36"/>
      <c r="R1394" s="36"/>
      <c r="S1394" s="36"/>
      <c r="T1394" s="36"/>
      <c r="U1394" s="36"/>
      <c r="V1394" s="36"/>
      <c r="W1394" s="36"/>
      <c r="X1394" s="36"/>
      <c r="Y1394" s="36"/>
      <c r="Z1394" s="36"/>
      <c r="AA1394" s="36"/>
      <c r="AB1394" s="36"/>
      <c r="AC1394" s="36"/>
      <c r="AD1394" s="36"/>
      <c r="AE1394" s="36"/>
      <c r="AF1394" s="36"/>
      <c r="AG1394" s="36"/>
      <c r="AH1394" s="36"/>
      <c r="AI1394" s="36"/>
      <c r="AJ1394" s="36"/>
      <c r="AK1394" s="36"/>
      <c r="AL1394" s="36"/>
      <c r="AM1394" s="36"/>
      <c r="AN1394" s="36"/>
      <c r="AO1394" s="36"/>
      <c r="AP1394" s="36"/>
      <c r="AQ1394" s="36"/>
      <c r="AR1394" s="36"/>
      <c r="AS1394" s="36"/>
      <c r="AT1394" s="36"/>
      <c r="AU1394" s="36"/>
      <c r="AV1394" s="36"/>
      <c r="AW1394" s="36"/>
      <c r="AX1394" s="36"/>
      <c r="AY1394" s="36"/>
      <c r="AZ1394" s="36"/>
      <c r="BA1394" s="36"/>
      <c r="BB1394" s="36"/>
      <c r="BC1394" s="36"/>
      <c r="BD1394" s="36"/>
      <c r="BE1394" s="36"/>
      <c r="BF1394" s="36"/>
      <c r="BG1394" s="36"/>
      <c r="BH1394" s="36"/>
      <c r="BI1394" s="36"/>
      <c r="BJ1394" s="36"/>
      <c r="BK1394" s="36"/>
      <c r="BL1394" s="36"/>
      <c r="BM1394" s="36"/>
      <c r="BN1394" s="36"/>
      <c r="BO1394" s="36"/>
      <c r="BP1394" s="36"/>
      <c r="BQ1394" s="36"/>
      <c r="BR1394" s="36"/>
      <c r="BS1394" s="36"/>
      <c r="BT1394" s="36"/>
      <c r="BU1394" s="36"/>
      <c r="BV1394" s="36"/>
      <c r="BW1394" s="36"/>
      <c r="BX1394" s="36"/>
      <c r="BY1394" s="36"/>
      <c r="BZ1394" s="36"/>
      <c r="CA1394" s="36"/>
      <c r="CB1394" s="36"/>
      <c r="CC1394" s="36"/>
      <c r="CD1394" s="36"/>
      <c r="CE1394" s="36"/>
      <c r="CF1394" s="36"/>
      <c r="CG1394" s="36"/>
      <c r="CH1394" s="36"/>
      <c r="CI1394" s="36"/>
      <c r="CJ1394" s="36"/>
      <c r="CK1394" s="36"/>
      <c r="CL1394" s="36"/>
      <c r="CM1394" s="36"/>
      <c r="CN1394" s="36"/>
      <c r="CO1394" s="36"/>
      <c r="CP1394" s="36"/>
      <c r="CQ1394" s="36"/>
      <c r="CR1394" s="36"/>
      <c r="CS1394" s="36"/>
      <c r="CT1394" s="36"/>
      <c r="CU1394" s="36"/>
      <c r="CV1394" s="36"/>
      <c r="CW1394" s="36"/>
      <c r="CX1394" s="36"/>
      <c r="CY1394" s="36"/>
      <c r="CZ1394" s="36"/>
      <c r="DA1394" s="36"/>
      <c r="DB1394" s="36"/>
      <c r="DC1394" s="36"/>
      <c r="DD1394" s="36"/>
      <c r="DE1394" s="36"/>
      <c r="DF1394" s="36"/>
      <c r="DG1394" s="36"/>
    </row>
    <row r="1395" spans="2:111" x14ac:dyDescent="0.5">
      <c r="B1395" s="36"/>
      <c r="C1395" s="36"/>
      <c r="D1395" s="36"/>
      <c r="E1395" s="36"/>
      <c r="F1395" s="36"/>
      <c r="G1395" s="36"/>
      <c r="H1395" s="36"/>
      <c r="I1395" s="36"/>
      <c r="J1395" s="36"/>
      <c r="K1395" s="36"/>
      <c r="L1395" s="36"/>
      <c r="M1395" s="36"/>
      <c r="N1395" s="36"/>
      <c r="O1395" s="36"/>
      <c r="P1395" s="36"/>
      <c r="Q1395" s="36"/>
      <c r="R1395" s="36"/>
      <c r="S1395" s="36"/>
      <c r="T1395" s="36"/>
      <c r="U1395" s="36"/>
      <c r="V1395" s="36"/>
      <c r="W1395" s="36"/>
      <c r="X1395" s="36"/>
      <c r="Y1395" s="36"/>
      <c r="Z1395" s="36"/>
      <c r="AA1395" s="36"/>
      <c r="AB1395" s="36"/>
      <c r="AC1395" s="36"/>
      <c r="AD1395" s="36"/>
      <c r="AE1395" s="36"/>
      <c r="AF1395" s="36"/>
      <c r="AG1395" s="36"/>
      <c r="AH1395" s="36"/>
      <c r="AI1395" s="36"/>
      <c r="AJ1395" s="36"/>
      <c r="AK1395" s="36"/>
      <c r="AL1395" s="36"/>
      <c r="AM1395" s="36"/>
      <c r="AN1395" s="36"/>
      <c r="AO1395" s="36"/>
      <c r="AP1395" s="36"/>
      <c r="AQ1395" s="36"/>
      <c r="AR1395" s="36"/>
      <c r="AS1395" s="36"/>
      <c r="AT1395" s="36"/>
      <c r="AU1395" s="36"/>
      <c r="AV1395" s="36"/>
      <c r="AW1395" s="36"/>
      <c r="AX1395" s="36"/>
      <c r="AY1395" s="36"/>
      <c r="AZ1395" s="36"/>
      <c r="BA1395" s="36"/>
      <c r="BB1395" s="36"/>
      <c r="BC1395" s="36"/>
      <c r="BD1395" s="36"/>
      <c r="BE1395" s="36"/>
      <c r="BF1395" s="36"/>
      <c r="BG1395" s="36"/>
      <c r="BH1395" s="36"/>
      <c r="BI1395" s="36"/>
      <c r="BJ1395" s="36"/>
      <c r="BK1395" s="36"/>
      <c r="BL1395" s="36"/>
      <c r="BM1395" s="36"/>
      <c r="BN1395" s="36"/>
      <c r="BO1395" s="36"/>
      <c r="BP1395" s="36"/>
      <c r="BQ1395" s="36"/>
      <c r="BR1395" s="36"/>
      <c r="BS1395" s="36"/>
      <c r="BT1395" s="36"/>
      <c r="BU1395" s="36"/>
      <c r="BV1395" s="36"/>
      <c r="BW1395" s="36"/>
      <c r="BX1395" s="36"/>
      <c r="BY1395" s="36"/>
      <c r="BZ1395" s="36"/>
      <c r="CA1395" s="36"/>
      <c r="CB1395" s="36"/>
      <c r="CC1395" s="36"/>
      <c r="CD1395" s="36"/>
      <c r="CE1395" s="36"/>
      <c r="CF1395" s="36"/>
      <c r="CG1395" s="36"/>
      <c r="CH1395" s="36"/>
      <c r="CI1395" s="36"/>
      <c r="CJ1395" s="36"/>
      <c r="CK1395" s="36"/>
      <c r="CL1395" s="36"/>
      <c r="CM1395" s="36"/>
      <c r="CN1395" s="36"/>
      <c r="CO1395" s="36"/>
      <c r="CP1395" s="36"/>
      <c r="CQ1395" s="36"/>
      <c r="CR1395" s="36"/>
      <c r="CS1395" s="36"/>
      <c r="CT1395" s="36"/>
      <c r="CU1395" s="36"/>
      <c r="CV1395" s="36"/>
      <c r="CW1395" s="36"/>
      <c r="CX1395" s="36"/>
      <c r="CY1395" s="36"/>
      <c r="CZ1395" s="36"/>
      <c r="DA1395" s="36"/>
      <c r="DB1395" s="36"/>
      <c r="DC1395" s="36"/>
      <c r="DD1395" s="36"/>
      <c r="DE1395" s="36"/>
      <c r="DF1395" s="36"/>
      <c r="DG1395" s="36"/>
    </row>
    <row r="1396" spans="2:111" x14ac:dyDescent="0.5">
      <c r="B1396" s="36"/>
      <c r="C1396" s="36"/>
      <c r="D1396" s="36"/>
      <c r="E1396" s="36"/>
      <c r="F1396" s="36"/>
      <c r="G1396" s="36"/>
      <c r="H1396" s="36"/>
      <c r="I1396" s="36"/>
      <c r="J1396" s="36"/>
      <c r="K1396" s="36"/>
      <c r="L1396" s="36"/>
      <c r="M1396" s="36"/>
      <c r="N1396" s="36"/>
      <c r="O1396" s="36"/>
      <c r="P1396" s="36"/>
      <c r="Q1396" s="36"/>
      <c r="R1396" s="36"/>
      <c r="S1396" s="36"/>
      <c r="T1396" s="36"/>
      <c r="U1396" s="36"/>
      <c r="V1396" s="36"/>
      <c r="W1396" s="36"/>
      <c r="X1396" s="36"/>
      <c r="Y1396" s="36"/>
      <c r="Z1396" s="36"/>
      <c r="AA1396" s="36"/>
      <c r="AB1396" s="36"/>
      <c r="AC1396" s="36"/>
      <c r="AD1396" s="36"/>
      <c r="AE1396" s="36"/>
      <c r="AF1396" s="36"/>
      <c r="AG1396" s="36"/>
      <c r="AH1396" s="36"/>
      <c r="AI1396" s="36"/>
      <c r="AJ1396" s="36"/>
      <c r="AK1396" s="36"/>
      <c r="AL1396" s="36"/>
      <c r="AM1396" s="36"/>
      <c r="AN1396" s="36"/>
      <c r="AO1396" s="36"/>
      <c r="AP1396" s="36"/>
      <c r="AQ1396" s="36"/>
      <c r="AR1396" s="36"/>
      <c r="AS1396" s="36"/>
      <c r="AT1396" s="36"/>
      <c r="AU1396" s="36"/>
      <c r="AV1396" s="36"/>
      <c r="AW1396" s="36"/>
      <c r="AX1396" s="36"/>
      <c r="AY1396" s="36"/>
      <c r="AZ1396" s="36"/>
      <c r="BA1396" s="36"/>
      <c r="BB1396" s="36"/>
      <c r="BC1396" s="36"/>
      <c r="BD1396" s="36"/>
      <c r="BE1396" s="36"/>
      <c r="BF1396" s="36"/>
      <c r="BG1396" s="36"/>
      <c r="BH1396" s="36"/>
      <c r="BI1396" s="36"/>
      <c r="BJ1396" s="36"/>
      <c r="BK1396" s="36"/>
      <c r="BL1396" s="36"/>
      <c r="BM1396" s="36"/>
      <c r="BN1396" s="36"/>
      <c r="BO1396" s="36"/>
      <c r="BP1396" s="36"/>
      <c r="BQ1396" s="36"/>
      <c r="BR1396" s="36"/>
      <c r="BS1396" s="36"/>
      <c r="BT1396" s="36"/>
      <c r="BU1396" s="36"/>
      <c r="BV1396" s="36"/>
      <c r="BW1396" s="36"/>
      <c r="BX1396" s="36"/>
      <c r="BY1396" s="36"/>
      <c r="BZ1396" s="36"/>
      <c r="CA1396" s="36"/>
      <c r="CB1396" s="36"/>
      <c r="CC1396" s="36"/>
      <c r="CD1396" s="36"/>
      <c r="CE1396" s="36"/>
      <c r="CF1396" s="36"/>
      <c r="CG1396" s="36"/>
      <c r="CH1396" s="36"/>
      <c r="CI1396" s="36"/>
      <c r="CJ1396" s="36"/>
      <c r="CK1396" s="36"/>
      <c r="CL1396" s="36"/>
      <c r="CM1396" s="36"/>
      <c r="CN1396" s="36"/>
      <c r="CO1396" s="36"/>
      <c r="CP1396" s="36"/>
      <c r="CQ1396" s="36"/>
      <c r="CR1396" s="36"/>
      <c r="CS1396" s="36"/>
      <c r="CT1396" s="36"/>
      <c r="CU1396" s="36"/>
      <c r="CV1396" s="36"/>
      <c r="CW1396" s="36"/>
      <c r="CX1396" s="36"/>
      <c r="CY1396" s="36"/>
      <c r="CZ1396" s="36"/>
      <c r="DA1396" s="36"/>
      <c r="DB1396" s="36"/>
      <c r="DC1396" s="36"/>
      <c r="DD1396" s="36"/>
      <c r="DE1396" s="36"/>
      <c r="DF1396" s="36"/>
      <c r="DG1396" s="36"/>
    </row>
    <row r="1397" spans="2:111" x14ac:dyDescent="0.5">
      <c r="B1397" s="36"/>
      <c r="C1397" s="36"/>
      <c r="D1397" s="36"/>
      <c r="E1397" s="36"/>
      <c r="F1397" s="36"/>
      <c r="G1397" s="36"/>
      <c r="H1397" s="36"/>
      <c r="I1397" s="36"/>
      <c r="J1397" s="36"/>
      <c r="K1397" s="36"/>
      <c r="L1397" s="36"/>
      <c r="M1397" s="36"/>
      <c r="N1397" s="36"/>
      <c r="O1397" s="36"/>
      <c r="P1397" s="36"/>
      <c r="Q1397" s="36"/>
      <c r="R1397" s="36"/>
      <c r="S1397" s="36"/>
      <c r="T1397" s="36"/>
      <c r="U1397" s="36"/>
      <c r="V1397" s="36"/>
      <c r="W1397" s="36"/>
      <c r="X1397" s="36"/>
      <c r="Y1397" s="36"/>
      <c r="Z1397" s="36"/>
      <c r="AA1397" s="36"/>
      <c r="AB1397" s="36"/>
      <c r="AC1397" s="36"/>
      <c r="AD1397" s="36"/>
      <c r="AE1397" s="36"/>
      <c r="AF1397" s="36"/>
      <c r="AG1397" s="36"/>
      <c r="AH1397" s="36"/>
      <c r="AI1397" s="36"/>
      <c r="AJ1397" s="36"/>
      <c r="AK1397" s="36"/>
      <c r="AL1397" s="36"/>
      <c r="AM1397" s="36"/>
      <c r="AN1397" s="36"/>
      <c r="AO1397" s="36"/>
      <c r="AP1397" s="36"/>
      <c r="AQ1397" s="36"/>
      <c r="AR1397" s="36"/>
      <c r="AS1397" s="36"/>
      <c r="AT1397" s="36"/>
      <c r="AU1397" s="36"/>
      <c r="AV1397" s="36"/>
      <c r="AW1397" s="36"/>
      <c r="AX1397" s="36"/>
      <c r="AY1397" s="36"/>
      <c r="AZ1397" s="36"/>
      <c r="BA1397" s="36"/>
      <c r="BB1397" s="36"/>
      <c r="BC1397" s="36"/>
      <c r="BD1397" s="36"/>
      <c r="BE1397" s="36"/>
      <c r="BF1397" s="36"/>
      <c r="BG1397" s="36"/>
      <c r="BH1397" s="36"/>
      <c r="BI1397" s="36"/>
      <c r="BJ1397" s="36"/>
      <c r="BK1397" s="36"/>
      <c r="BL1397" s="36"/>
      <c r="BM1397" s="36"/>
      <c r="BN1397" s="36"/>
      <c r="BO1397" s="36"/>
      <c r="BP1397" s="36"/>
      <c r="BQ1397" s="36"/>
      <c r="BR1397" s="36"/>
      <c r="BS1397" s="36"/>
      <c r="BT1397" s="36"/>
      <c r="BU1397" s="36"/>
      <c r="BV1397" s="36"/>
      <c r="BW1397" s="36"/>
      <c r="BX1397" s="36"/>
      <c r="BY1397" s="36"/>
      <c r="BZ1397" s="36"/>
      <c r="CA1397" s="36"/>
      <c r="CB1397" s="36"/>
      <c r="CC1397" s="36"/>
      <c r="CD1397" s="36"/>
      <c r="CE1397" s="36"/>
      <c r="CF1397" s="36"/>
      <c r="CG1397" s="36"/>
      <c r="CH1397" s="36"/>
      <c r="CI1397" s="36"/>
      <c r="CJ1397" s="36"/>
      <c r="CK1397" s="36"/>
      <c r="CL1397" s="36"/>
      <c r="CM1397" s="36"/>
      <c r="CN1397" s="36"/>
      <c r="CO1397" s="36"/>
      <c r="CP1397" s="36"/>
      <c r="CQ1397" s="36"/>
      <c r="CR1397" s="36"/>
      <c r="CS1397" s="36"/>
      <c r="CT1397" s="36"/>
      <c r="CU1397" s="36"/>
      <c r="CV1397" s="36"/>
      <c r="CW1397" s="36"/>
      <c r="CX1397" s="36"/>
      <c r="CY1397" s="36"/>
      <c r="CZ1397" s="36"/>
      <c r="DA1397" s="36"/>
      <c r="DB1397" s="36"/>
      <c r="DC1397" s="36"/>
      <c r="DD1397" s="36"/>
      <c r="DE1397" s="36"/>
      <c r="DF1397" s="36"/>
      <c r="DG1397" s="36"/>
    </row>
    <row r="1398" spans="2:111" x14ac:dyDescent="0.5">
      <c r="B1398" s="36"/>
      <c r="C1398" s="36"/>
      <c r="D1398" s="36"/>
      <c r="E1398" s="36"/>
      <c r="F1398" s="36"/>
      <c r="G1398" s="36"/>
      <c r="H1398" s="36"/>
      <c r="I1398" s="36"/>
      <c r="J1398" s="36"/>
      <c r="K1398" s="36"/>
      <c r="L1398" s="36"/>
      <c r="M1398" s="36"/>
      <c r="N1398" s="36"/>
      <c r="O1398" s="36"/>
      <c r="P1398" s="36"/>
      <c r="Q1398" s="36"/>
      <c r="R1398" s="36"/>
      <c r="S1398" s="36"/>
      <c r="T1398" s="36"/>
      <c r="U1398" s="36"/>
      <c r="V1398" s="36"/>
      <c r="W1398" s="36"/>
      <c r="X1398" s="36"/>
      <c r="Y1398" s="36"/>
      <c r="Z1398" s="36"/>
      <c r="AA1398" s="36"/>
      <c r="AB1398" s="36"/>
      <c r="AC1398" s="36"/>
      <c r="AD1398" s="36"/>
      <c r="AE1398" s="36"/>
      <c r="AF1398" s="36"/>
      <c r="AG1398" s="36"/>
      <c r="AH1398" s="36"/>
      <c r="AI1398" s="36"/>
      <c r="AJ1398" s="36"/>
      <c r="AK1398" s="36"/>
      <c r="AL1398" s="36"/>
      <c r="AM1398" s="36"/>
      <c r="AN1398" s="36"/>
      <c r="AO1398" s="36"/>
      <c r="AP1398" s="36"/>
      <c r="AQ1398" s="36"/>
      <c r="AR1398" s="36"/>
      <c r="AS1398" s="36"/>
      <c r="AT1398" s="36"/>
      <c r="AU1398" s="36"/>
      <c r="AV1398" s="36"/>
      <c r="AW1398" s="36"/>
      <c r="AX1398" s="36"/>
      <c r="AY1398" s="36"/>
      <c r="AZ1398" s="36"/>
      <c r="BA1398" s="36"/>
      <c r="BB1398" s="36"/>
      <c r="BC1398" s="36"/>
      <c r="BD1398" s="36"/>
      <c r="BE1398" s="36"/>
      <c r="BF1398" s="36"/>
      <c r="BG1398" s="36"/>
      <c r="BH1398" s="36"/>
      <c r="BI1398" s="36"/>
      <c r="BJ1398" s="36"/>
      <c r="BK1398" s="36"/>
      <c r="BL1398" s="36"/>
      <c r="BM1398" s="36"/>
      <c r="BN1398" s="36"/>
      <c r="BO1398" s="36"/>
      <c r="BP1398" s="36"/>
      <c r="BQ1398" s="36"/>
      <c r="BR1398" s="36"/>
      <c r="BS1398" s="36"/>
      <c r="BT1398" s="36"/>
      <c r="BU1398" s="36"/>
      <c r="BV1398" s="36"/>
      <c r="BW1398" s="36"/>
      <c r="BX1398" s="36"/>
      <c r="BY1398" s="36"/>
      <c r="BZ1398" s="36"/>
      <c r="CA1398" s="36"/>
      <c r="CB1398" s="36"/>
      <c r="CC1398" s="36"/>
      <c r="CD1398" s="36"/>
      <c r="CE1398" s="36"/>
      <c r="CF1398" s="36"/>
      <c r="CG1398" s="36"/>
      <c r="CH1398" s="36"/>
      <c r="CI1398" s="36"/>
      <c r="CJ1398" s="36"/>
      <c r="CK1398" s="36"/>
      <c r="CL1398" s="36"/>
      <c r="CM1398" s="36"/>
      <c r="CN1398" s="36"/>
      <c r="CO1398" s="36"/>
      <c r="CP1398" s="36"/>
      <c r="CQ1398" s="36"/>
      <c r="CR1398" s="36"/>
      <c r="CS1398" s="36"/>
      <c r="CT1398" s="36"/>
      <c r="CU1398" s="36"/>
      <c r="CV1398" s="36"/>
      <c r="CW1398" s="36"/>
      <c r="CX1398" s="36"/>
      <c r="CY1398" s="36"/>
      <c r="CZ1398" s="36"/>
      <c r="DA1398" s="36"/>
      <c r="DB1398" s="36"/>
      <c r="DC1398" s="36"/>
      <c r="DD1398" s="36"/>
      <c r="DE1398" s="36"/>
      <c r="DF1398" s="36"/>
      <c r="DG1398" s="36"/>
    </row>
    <row r="1399" spans="2:111" x14ac:dyDescent="0.5">
      <c r="B1399" s="36"/>
      <c r="C1399" s="36"/>
      <c r="D1399" s="36"/>
      <c r="E1399" s="36"/>
      <c r="F1399" s="36"/>
      <c r="G1399" s="36"/>
      <c r="H1399" s="36"/>
      <c r="I1399" s="36"/>
      <c r="J1399" s="36"/>
      <c r="K1399" s="36"/>
      <c r="L1399" s="36"/>
      <c r="M1399" s="36"/>
      <c r="N1399" s="36"/>
      <c r="O1399" s="36"/>
      <c r="P1399" s="36"/>
      <c r="Q1399" s="36"/>
      <c r="R1399" s="36"/>
      <c r="S1399" s="36"/>
      <c r="T1399" s="36"/>
      <c r="U1399" s="36"/>
      <c r="V1399" s="36"/>
      <c r="W1399" s="36"/>
      <c r="X1399" s="36"/>
      <c r="Y1399" s="36"/>
      <c r="Z1399" s="36"/>
      <c r="AA1399" s="36"/>
      <c r="AB1399" s="36"/>
      <c r="AC1399" s="36"/>
      <c r="AD1399" s="36"/>
      <c r="AE1399" s="36"/>
      <c r="AF1399" s="36"/>
      <c r="AG1399" s="36"/>
      <c r="AH1399" s="36"/>
      <c r="AI1399" s="36"/>
      <c r="AJ1399" s="36"/>
      <c r="AK1399" s="36"/>
      <c r="AL1399" s="36"/>
      <c r="AM1399" s="36"/>
      <c r="AN1399" s="36"/>
      <c r="AO1399" s="36"/>
      <c r="AP1399" s="36"/>
      <c r="AQ1399" s="36"/>
      <c r="AR1399" s="36"/>
      <c r="AS1399" s="36"/>
      <c r="AT1399" s="36"/>
      <c r="AU1399" s="36"/>
      <c r="AV1399" s="36"/>
      <c r="AW1399" s="36"/>
      <c r="AX1399" s="36"/>
      <c r="AY1399" s="36"/>
      <c r="AZ1399" s="36"/>
      <c r="BA1399" s="36"/>
      <c r="BB1399" s="36"/>
      <c r="BC1399" s="36"/>
      <c r="BD1399" s="36"/>
      <c r="BE1399" s="36"/>
      <c r="BF1399" s="36"/>
      <c r="BG1399" s="36"/>
      <c r="BH1399" s="36"/>
      <c r="BI1399" s="36"/>
      <c r="BJ1399" s="36"/>
      <c r="BK1399" s="36"/>
      <c r="BL1399" s="36"/>
      <c r="BM1399" s="36"/>
      <c r="BN1399" s="36"/>
      <c r="BO1399" s="36"/>
      <c r="BP1399" s="36"/>
      <c r="BQ1399" s="36"/>
      <c r="BR1399" s="36"/>
      <c r="BS1399" s="36"/>
      <c r="BT1399" s="36"/>
      <c r="BU1399" s="36"/>
      <c r="BV1399" s="36"/>
      <c r="BW1399" s="36"/>
      <c r="BX1399" s="36"/>
      <c r="BY1399" s="36"/>
      <c r="BZ1399" s="36"/>
      <c r="CA1399" s="36"/>
      <c r="CB1399" s="36"/>
      <c r="CC1399" s="36"/>
      <c r="CD1399" s="36"/>
      <c r="CE1399" s="36"/>
      <c r="CF1399" s="36"/>
      <c r="CG1399" s="36"/>
      <c r="CH1399" s="36"/>
      <c r="CI1399" s="36"/>
      <c r="CJ1399" s="36"/>
      <c r="CK1399" s="36"/>
      <c r="CL1399" s="36"/>
      <c r="CM1399" s="36"/>
      <c r="CN1399" s="36"/>
      <c r="CO1399" s="36"/>
      <c r="CP1399" s="36"/>
      <c r="CQ1399" s="36"/>
      <c r="CR1399" s="36"/>
      <c r="CS1399" s="36"/>
      <c r="CT1399" s="36"/>
      <c r="CU1399" s="36"/>
      <c r="CV1399" s="36"/>
      <c r="CW1399" s="36"/>
      <c r="CX1399" s="36"/>
      <c r="CY1399" s="36"/>
      <c r="CZ1399" s="36"/>
      <c r="DA1399" s="36"/>
      <c r="DB1399" s="36"/>
      <c r="DC1399" s="36"/>
      <c r="DD1399" s="36"/>
      <c r="DE1399" s="36"/>
      <c r="DF1399" s="36"/>
      <c r="DG1399" s="36"/>
    </row>
    <row r="1400" spans="2:111" x14ac:dyDescent="0.5">
      <c r="B1400" s="36"/>
      <c r="C1400" s="36"/>
      <c r="D1400" s="36"/>
      <c r="E1400" s="36"/>
      <c r="F1400" s="36"/>
      <c r="G1400" s="36"/>
      <c r="H1400" s="36"/>
      <c r="I1400" s="36"/>
      <c r="J1400" s="36"/>
      <c r="K1400" s="36"/>
      <c r="L1400" s="36"/>
      <c r="M1400" s="36"/>
      <c r="N1400" s="36"/>
      <c r="O1400" s="36"/>
      <c r="P1400" s="36"/>
      <c r="Q1400" s="36"/>
      <c r="R1400" s="36"/>
      <c r="S1400" s="36"/>
      <c r="T1400" s="36"/>
      <c r="U1400" s="36"/>
      <c r="V1400" s="36"/>
      <c r="W1400" s="36"/>
      <c r="X1400" s="36"/>
      <c r="Y1400" s="36"/>
      <c r="Z1400" s="36"/>
      <c r="AA1400" s="36"/>
      <c r="AB1400" s="36"/>
      <c r="AC1400" s="36"/>
      <c r="AD1400" s="36"/>
      <c r="AE1400" s="36"/>
      <c r="AF1400" s="36"/>
      <c r="AG1400" s="36"/>
      <c r="AH1400" s="36"/>
      <c r="AI1400" s="36"/>
      <c r="AJ1400" s="36"/>
      <c r="AK1400" s="36"/>
      <c r="AL1400" s="36"/>
      <c r="AM1400" s="36"/>
      <c r="AN1400" s="36"/>
      <c r="AO1400" s="36"/>
      <c r="AP1400" s="36"/>
      <c r="AQ1400" s="36"/>
      <c r="AR1400" s="36"/>
      <c r="AS1400" s="36"/>
      <c r="AT1400" s="36"/>
      <c r="AU1400" s="36"/>
      <c r="AV1400" s="36"/>
      <c r="AW1400" s="36"/>
      <c r="AX1400" s="36"/>
      <c r="AY1400" s="36"/>
      <c r="AZ1400" s="36"/>
      <c r="BA1400" s="36"/>
      <c r="BB1400" s="36"/>
      <c r="BC1400" s="36"/>
      <c r="BD1400" s="36"/>
      <c r="BE1400" s="36"/>
      <c r="BF1400" s="36"/>
      <c r="BG1400" s="36"/>
      <c r="BH1400" s="36"/>
      <c r="BI1400" s="36"/>
      <c r="BJ1400" s="36"/>
      <c r="BK1400" s="36"/>
      <c r="BL1400" s="36"/>
      <c r="BM1400" s="36"/>
      <c r="BN1400" s="36"/>
      <c r="BO1400" s="36"/>
      <c r="BP1400" s="36"/>
      <c r="BQ1400" s="36"/>
      <c r="BR1400" s="36"/>
      <c r="BS1400" s="36"/>
      <c r="BT1400" s="36"/>
      <c r="BU1400" s="36"/>
      <c r="BV1400" s="36"/>
      <c r="BW1400" s="36"/>
      <c r="BX1400" s="36"/>
      <c r="BY1400" s="36"/>
      <c r="BZ1400" s="36"/>
      <c r="CA1400" s="36"/>
      <c r="CB1400" s="36"/>
      <c r="CC1400" s="36"/>
      <c r="CD1400" s="36"/>
      <c r="CE1400" s="36"/>
      <c r="CF1400" s="36"/>
      <c r="CG1400" s="36"/>
      <c r="CH1400" s="36"/>
      <c r="CI1400" s="36"/>
      <c r="CJ1400" s="36"/>
      <c r="CK1400" s="36"/>
      <c r="CL1400" s="36"/>
      <c r="CM1400" s="36"/>
      <c r="CN1400" s="36"/>
      <c r="CO1400" s="36"/>
      <c r="CP1400" s="36"/>
      <c r="CQ1400" s="36"/>
      <c r="CR1400" s="36"/>
      <c r="CS1400" s="36"/>
      <c r="CT1400" s="36"/>
      <c r="CU1400" s="36"/>
      <c r="CV1400" s="36"/>
      <c r="CW1400" s="36"/>
      <c r="CX1400" s="36"/>
      <c r="CY1400" s="36"/>
      <c r="CZ1400" s="36"/>
      <c r="DA1400" s="36"/>
      <c r="DB1400" s="36"/>
      <c r="DC1400" s="36"/>
      <c r="DD1400" s="36"/>
      <c r="DE1400" s="36"/>
      <c r="DF1400" s="36"/>
      <c r="DG1400" s="36"/>
    </row>
    <row r="1401" spans="2:111" x14ac:dyDescent="0.5">
      <c r="B1401" s="36"/>
      <c r="C1401" s="36"/>
      <c r="D1401" s="36"/>
      <c r="E1401" s="36"/>
      <c r="F1401" s="36"/>
      <c r="G1401" s="36"/>
      <c r="H1401" s="36"/>
      <c r="I1401" s="36"/>
      <c r="J1401" s="36"/>
      <c r="K1401" s="36"/>
      <c r="L1401" s="36"/>
      <c r="M1401" s="36"/>
      <c r="N1401" s="36"/>
      <c r="O1401" s="36"/>
      <c r="P1401" s="36"/>
      <c r="Q1401" s="36"/>
      <c r="R1401" s="36"/>
      <c r="S1401" s="36"/>
      <c r="T1401" s="36"/>
      <c r="U1401" s="36"/>
      <c r="V1401" s="36"/>
      <c r="W1401" s="36"/>
      <c r="X1401" s="36"/>
      <c r="Y1401" s="36"/>
      <c r="Z1401" s="36"/>
      <c r="AA1401" s="36"/>
      <c r="AB1401" s="36"/>
      <c r="AC1401" s="36"/>
      <c r="AD1401" s="36"/>
      <c r="AE1401" s="36"/>
      <c r="AF1401" s="36"/>
      <c r="AG1401" s="36"/>
      <c r="AH1401" s="36"/>
      <c r="AI1401" s="36"/>
      <c r="AJ1401" s="36"/>
      <c r="AK1401" s="36"/>
      <c r="AL1401" s="36"/>
      <c r="AM1401" s="36"/>
      <c r="AN1401" s="36"/>
      <c r="AO1401" s="36"/>
      <c r="AP1401" s="36"/>
      <c r="AQ1401" s="36"/>
      <c r="AR1401" s="36"/>
      <c r="AS1401" s="36"/>
      <c r="AT1401" s="36"/>
      <c r="AU1401" s="36"/>
      <c r="AV1401" s="36"/>
      <c r="AW1401" s="36"/>
      <c r="AX1401" s="36"/>
      <c r="AY1401" s="36"/>
      <c r="AZ1401" s="36"/>
      <c r="BA1401" s="36"/>
      <c r="BB1401" s="36"/>
      <c r="BC1401" s="36"/>
      <c r="BD1401" s="36"/>
      <c r="BE1401" s="36"/>
      <c r="BF1401" s="36"/>
      <c r="BG1401" s="36"/>
      <c r="BH1401" s="36"/>
      <c r="BI1401" s="36"/>
      <c r="BJ1401" s="36"/>
      <c r="BK1401" s="36"/>
      <c r="BL1401" s="36"/>
      <c r="BM1401" s="36"/>
      <c r="BN1401" s="36"/>
      <c r="BO1401" s="36"/>
      <c r="BP1401" s="36"/>
      <c r="BQ1401" s="36"/>
      <c r="BR1401" s="36"/>
      <c r="BS1401" s="36"/>
      <c r="BT1401" s="36"/>
      <c r="BU1401" s="36"/>
      <c r="BV1401" s="36"/>
      <c r="BW1401" s="36"/>
      <c r="BX1401" s="36"/>
      <c r="BY1401" s="36"/>
      <c r="BZ1401" s="36"/>
      <c r="CA1401" s="36"/>
      <c r="CB1401" s="36"/>
      <c r="CC1401" s="36"/>
      <c r="CD1401" s="36"/>
      <c r="CE1401" s="36"/>
      <c r="CF1401" s="36"/>
      <c r="CG1401" s="36"/>
      <c r="CH1401" s="36"/>
      <c r="CI1401" s="36"/>
      <c r="CJ1401" s="36"/>
      <c r="CK1401" s="36"/>
      <c r="CL1401" s="36"/>
      <c r="CM1401" s="36"/>
      <c r="CN1401" s="36"/>
      <c r="CO1401" s="36"/>
      <c r="CP1401" s="36"/>
      <c r="CQ1401" s="36"/>
      <c r="CR1401" s="36"/>
      <c r="CS1401" s="36"/>
      <c r="CT1401" s="36"/>
      <c r="CU1401" s="36"/>
      <c r="CV1401" s="36"/>
      <c r="CW1401" s="36"/>
      <c r="CX1401" s="36"/>
      <c r="CY1401" s="36"/>
      <c r="CZ1401" s="36"/>
      <c r="DA1401" s="36"/>
      <c r="DB1401" s="36"/>
      <c r="DC1401" s="36"/>
      <c r="DD1401" s="36"/>
      <c r="DE1401" s="36"/>
      <c r="DF1401" s="36"/>
      <c r="DG1401" s="36"/>
    </row>
    <row r="1402" spans="2:111" x14ac:dyDescent="0.5">
      <c r="B1402" s="36"/>
      <c r="C1402" s="36"/>
      <c r="D1402" s="36"/>
      <c r="E1402" s="36"/>
      <c r="F1402" s="36"/>
      <c r="G1402" s="36"/>
      <c r="H1402" s="36"/>
      <c r="I1402" s="36"/>
      <c r="J1402" s="36"/>
      <c r="K1402" s="36"/>
      <c r="L1402" s="36"/>
      <c r="M1402" s="36"/>
      <c r="N1402" s="36"/>
      <c r="O1402" s="36"/>
      <c r="P1402" s="36"/>
      <c r="Q1402" s="36"/>
      <c r="R1402" s="36"/>
      <c r="S1402" s="36"/>
      <c r="T1402" s="36"/>
      <c r="U1402" s="36"/>
      <c r="V1402" s="36"/>
      <c r="W1402" s="36"/>
      <c r="X1402" s="36"/>
      <c r="Y1402" s="36"/>
      <c r="Z1402" s="36"/>
      <c r="AA1402" s="36"/>
      <c r="AB1402" s="36"/>
      <c r="AC1402" s="36"/>
      <c r="AD1402" s="36"/>
      <c r="AE1402" s="36"/>
      <c r="AF1402" s="36"/>
      <c r="AG1402" s="36"/>
      <c r="AH1402" s="36"/>
      <c r="AI1402" s="36"/>
      <c r="AJ1402" s="36"/>
      <c r="AK1402" s="36"/>
      <c r="AL1402" s="36"/>
      <c r="AM1402" s="36"/>
      <c r="AN1402" s="36"/>
      <c r="AO1402" s="36"/>
      <c r="AP1402" s="36"/>
      <c r="AQ1402" s="36"/>
      <c r="AR1402" s="36"/>
      <c r="AS1402" s="36"/>
      <c r="AT1402" s="36"/>
      <c r="AU1402" s="36"/>
      <c r="AV1402" s="36"/>
      <c r="AW1402" s="36"/>
      <c r="AX1402" s="36"/>
      <c r="AY1402" s="36"/>
      <c r="AZ1402" s="36"/>
      <c r="BA1402" s="36"/>
      <c r="BB1402" s="36"/>
      <c r="BC1402" s="36"/>
      <c r="BD1402" s="36"/>
      <c r="BE1402" s="36"/>
      <c r="BF1402" s="36"/>
      <c r="BG1402" s="36"/>
      <c r="BH1402" s="36"/>
      <c r="BI1402" s="36"/>
      <c r="BJ1402" s="36"/>
      <c r="BK1402" s="36"/>
      <c r="BL1402" s="36"/>
      <c r="BM1402" s="36"/>
      <c r="BN1402" s="36"/>
      <c r="BO1402" s="36"/>
      <c r="BP1402" s="36"/>
      <c r="BQ1402" s="36"/>
      <c r="BR1402" s="36"/>
      <c r="BS1402" s="36"/>
      <c r="BT1402" s="36"/>
      <c r="BU1402" s="36"/>
      <c r="BV1402" s="36"/>
      <c r="BW1402" s="36"/>
      <c r="BX1402" s="36"/>
      <c r="BY1402" s="36"/>
      <c r="BZ1402" s="36"/>
      <c r="CA1402" s="36"/>
      <c r="CB1402" s="36"/>
      <c r="CC1402" s="36"/>
      <c r="CD1402" s="36"/>
      <c r="CE1402" s="36"/>
      <c r="CF1402" s="36"/>
      <c r="CG1402" s="36"/>
      <c r="CH1402" s="36"/>
      <c r="CI1402" s="36"/>
      <c r="CJ1402" s="36"/>
      <c r="CK1402" s="36"/>
      <c r="CL1402" s="36"/>
      <c r="CM1402" s="36"/>
      <c r="CN1402" s="36"/>
      <c r="CO1402" s="36"/>
      <c r="CP1402" s="36"/>
      <c r="CQ1402" s="36"/>
      <c r="CR1402" s="36"/>
      <c r="CS1402" s="36"/>
      <c r="CT1402" s="36"/>
      <c r="CU1402" s="36"/>
      <c r="CV1402" s="36"/>
      <c r="CW1402" s="36"/>
      <c r="CX1402" s="36"/>
      <c r="CY1402" s="36"/>
      <c r="CZ1402" s="36"/>
      <c r="DA1402" s="36"/>
      <c r="DB1402" s="36"/>
      <c r="DC1402" s="36"/>
      <c r="DD1402" s="36"/>
      <c r="DE1402" s="36"/>
      <c r="DF1402" s="36"/>
      <c r="DG1402" s="36"/>
    </row>
    <row r="1403" spans="2:111" x14ac:dyDescent="0.5">
      <c r="B1403" s="36"/>
      <c r="C1403" s="36"/>
      <c r="D1403" s="36"/>
      <c r="E1403" s="36"/>
      <c r="F1403" s="36"/>
      <c r="G1403" s="36"/>
      <c r="H1403" s="36"/>
      <c r="I1403" s="36"/>
      <c r="J1403" s="36"/>
      <c r="K1403" s="36"/>
      <c r="L1403" s="36"/>
      <c r="M1403" s="36"/>
      <c r="N1403" s="36"/>
      <c r="O1403" s="36"/>
      <c r="P1403" s="36"/>
      <c r="Q1403" s="36"/>
      <c r="R1403" s="36"/>
      <c r="S1403" s="36"/>
      <c r="T1403" s="36"/>
      <c r="U1403" s="36"/>
      <c r="V1403" s="36"/>
      <c r="W1403" s="36"/>
      <c r="X1403" s="36"/>
      <c r="Y1403" s="36"/>
      <c r="Z1403" s="36"/>
      <c r="AA1403" s="36"/>
      <c r="AB1403" s="36"/>
      <c r="AC1403" s="36"/>
      <c r="AD1403" s="36"/>
      <c r="AE1403" s="36"/>
      <c r="AF1403" s="36"/>
      <c r="AG1403" s="36"/>
      <c r="AH1403" s="36"/>
      <c r="AI1403" s="36"/>
      <c r="AJ1403" s="36"/>
      <c r="AK1403" s="36"/>
      <c r="AL1403" s="36"/>
      <c r="AM1403" s="36"/>
      <c r="AN1403" s="36"/>
      <c r="AO1403" s="36"/>
      <c r="AP1403" s="36"/>
      <c r="AQ1403" s="36"/>
      <c r="AR1403" s="36"/>
      <c r="AS1403" s="36"/>
      <c r="AT1403" s="36"/>
      <c r="AU1403" s="36"/>
      <c r="AV1403" s="36"/>
      <c r="AW1403" s="36"/>
      <c r="AX1403" s="36"/>
      <c r="AY1403" s="36"/>
      <c r="AZ1403" s="36"/>
      <c r="BA1403" s="36"/>
      <c r="BB1403" s="36"/>
      <c r="BC1403" s="36"/>
      <c r="BD1403" s="36"/>
      <c r="BE1403" s="36"/>
      <c r="BF1403" s="36"/>
      <c r="BG1403" s="36"/>
      <c r="BH1403" s="36"/>
      <c r="BI1403" s="36"/>
      <c r="BJ1403" s="36"/>
      <c r="BK1403" s="36"/>
      <c r="BL1403" s="36"/>
      <c r="BM1403" s="36"/>
      <c r="BN1403" s="36"/>
      <c r="BO1403" s="36"/>
      <c r="BP1403" s="36"/>
      <c r="BQ1403" s="36"/>
      <c r="BR1403" s="36"/>
      <c r="BS1403" s="36"/>
      <c r="BT1403" s="36"/>
      <c r="BU1403" s="36"/>
      <c r="BV1403" s="36"/>
      <c r="BW1403" s="36"/>
      <c r="BX1403" s="36"/>
      <c r="BY1403" s="36"/>
      <c r="BZ1403" s="36"/>
      <c r="CA1403" s="36"/>
      <c r="CB1403" s="36"/>
      <c r="CC1403" s="36"/>
      <c r="CD1403" s="36"/>
      <c r="CE1403" s="36"/>
      <c r="CF1403" s="36"/>
      <c r="CG1403" s="36"/>
      <c r="CH1403" s="36"/>
      <c r="CI1403" s="36"/>
      <c r="CJ1403" s="36"/>
      <c r="CK1403" s="36"/>
      <c r="CL1403" s="36"/>
      <c r="CM1403" s="36"/>
      <c r="CN1403" s="36"/>
      <c r="CO1403" s="36"/>
      <c r="CP1403" s="36"/>
      <c r="CQ1403" s="36"/>
      <c r="CR1403" s="36"/>
      <c r="CS1403" s="36"/>
      <c r="CT1403" s="36"/>
      <c r="CU1403" s="36"/>
      <c r="CV1403" s="36"/>
      <c r="CW1403" s="36"/>
      <c r="CX1403" s="36"/>
      <c r="CY1403" s="36"/>
      <c r="CZ1403" s="36"/>
      <c r="DA1403" s="36"/>
      <c r="DB1403" s="36"/>
      <c r="DC1403" s="36"/>
      <c r="DD1403" s="36"/>
      <c r="DE1403" s="36"/>
      <c r="DF1403" s="36"/>
      <c r="DG1403" s="36"/>
    </row>
    <row r="1404" spans="2:111" x14ac:dyDescent="0.5">
      <c r="B1404" s="36"/>
      <c r="C1404" s="36"/>
      <c r="D1404" s="36"/>
      <c r="E1404" s="36"/>
      <c r="F1404" s="36"/>
      <c r="G1404" s="36"/>
      <c r="H1404" s="36"/>
      <c r="I1404" s="36"/>
      <c r="J1404" s="36"/>
      <c r="K1404" s="36"/>
      <c r="L1404" s="36"/>
      <c r="M1404" s="36"/>
      <c r="N1404" s="36"/>
      <c r="O1404" s="36"/>
      <c r="P1404" s="36"/>
      <c r="Q1404" s="36"/>
      <c r="R1404" s="36"/>
      <c r="S1404" s="36"/>
      <c r="T1404" s="36"/>
      <c r="U1404" s="36"/>
      <c r="V1404" s="36"/>
      <c r="W1404" s="36"/>
      <c r="X1404" s="36"/>
      <c r="Y1404" s="36"/>
      <c r="Z1404" s="36"/>
      <c r="AA1404" s="36"/>
      <c r="AB1404" s="36"/>
      <c r="AC1404" s="36"/>
      <c r="AD1404" s="36"/>
      <c r="AE1404" s="36"/>
      <c r="AF1404" s="36"/>
      <c r="AG1404" s="36"/>
      <c r="AH1404" s="36"/>
      <c r="AI1404" s="36"/>
      <c r="AJ1404" s="36"/>
      <c r="AK1404" s="36"/>
      <c r="AL1404" s="36"/>
      <c r="AM1404" s="36"/>
      <c r="AN1404" s="36"/>
      <c r="AO1404" s="36"/>
      <c r="AP1404" s="36"/>
      <c r="AQ1404" s="36"/>
      <c r="AR1404" s="36"/>
      <c r="AS1404" s="36"/>
      <c r="AT1404" s="36"/>
      <c r="AU1404" s="36"/>
      <c r="AV1404" s="36"/>
      <c r="AW1404" s="36"/>
      <c r="AX1404" s="36"/>
      <c r="AY1404" s="36"/>
      <c r="AZ1404" s="36"/>
      <c r="BA1404" s="36"/>
      <c r="BB1404" s="36"/>
      <c r="BC1404" s="36"/>
      <c r="BD1404" s="36"/>
      <c r="BE1404" s="36"/>
      <c r="BF1404" s="36"/>
      <c r="BG1404" s="36"/>
      <c r="BH1404" s="36"/>
      <c r="BI1404" s="36"/>
      <c r="BJ1404" s="36"/>
      <c r="BK1404" s="36"/>
      <c r="BL1404" s="36"/>
      <c r="BM1404" s="36"/>
      <c r="BN1404" s="36"/>
      <c r="BO1404" s="36"/>
      <c r="BP1404" s="36"/>
      <c r="BQ1404" s="36"/>
      <c r="BR1404" s="36"/>
      <c r="BS1404" s="36"/>
      <c r="BT1404" s="36"/>
      <c r="BU1404" s="36"/>
      <c r="BV1404" s="36"/>
      <c r="BW1404" s="36"/>
      <c r="BX1404" s="36"/>
      <c r="BY1404" s="36"/>
      <c r="BZ1404" s="36"/>
      <c r="CA1404" s="36"/>
      <c r="CB1404" s="36"/>
      <c r="CC1404" s="36"/>
      <c r="CD1404" s="36"/>
      <c r="CE1404" s="36"/>
      <c r="CF1404" s="36"/>
      <c r="CG1404" s="36"/>
      <c r="CH1404" s="36"/>
      <c r="CI1404" s="36"/>
      <c r="CJ1404" s="36"/>
      <c r="CK1404" s="36"/>
      <c r="CL1404" s="36"/>
      <c r="CM1404" s="36"/>
      <c r="CN1404" s="36"/>
      <c r="CO1404" s="36"/>
      <c r="CP1404" s="36"/>
      <c r="CQ1404" s="36"/>
      <c r="CR1404" s="36"/>
      <c r="CS1404" s="36"/>
      <c r="CT1404" s="36"/>
      <c r="CU1404" s="36"/>
      <c r="CV1404" s="36"/>
      <c r="CW1404" s="36"/>
      <c r="CX1404" s="36"/>
      <c r="CY1404" s="36"/>
      <c r="CZ1404" s="36"/>
      <c r="DA1404" s="36"/>
      <c r="DB1404" s="36"/>
      <c r="DC1404" s="36"/>
      <c r="DD1404" s="36"/>
      <c r="DE1404" s="36"/>
      <c r="DF1404" s="36"/>
      <c r="DG1404" s="36"/>
    </row>
    <row r="1405" spans="2:111" x14ac:dyDescent="0.5">
      <c r="B1405" s="36"/>
      <c r="C1405" s="36"/>
      <c r="D1405" s="36"/>
      <c r="E1405" s="36"/>
      <c r="F1405" s="36"/>
      <c r="G1405" s="36"/>
      <c r="H1405" s="36"/>
      <c r="I1405" s="36"/>
      <c r="J1405" s="36"/>
      <c r="K1405" s="36"/>
      <c r="L1405" s="36"/>
      <c r="M1405" s="36"/>
      <c r="N1405" s="36"/>
      <c r="O1405" s="36"/>
      <c r="P1405" s="36"/>
      <c r="Q1405" s="36"/>
      <c r="R1405" s="36"/>
      <c r="S1405" s="36"/>
      <c r="T1405" s="36"/>
      <c r="U1405" s="36"/>
      <c r="V1405" s="36"/>
      <c r="W1405" s="36"/>
      <c r="X1405" s="36"/>
      <c r="Y1405" s="36"/>
      <c r="Z1405" s="36"/>
      <c r="AA1405" s="36"/>
      <c r="AB1405" s="36"/>
      <c r="AC1405" s="36"/>
      <c r="AD1405" s="36"/>
      <c r="AE1405" s="36"/>
      <c r="AF1405" s="36"/>
      <c r="AG1405" s="36"/>
      <c r="AH1405" s="36"/>
      <c r="AI1405" s="36"/>
      <c r="AJ1405" s="36"/>
      <c r="AK1405" s="36"/>
      <c r="AL1405" s="36"/>
      <c r="AM1405" s="36"/>
      <c r="AN1405" s="36"/>
      <c r="AO1405" s="36"/>
      <c r="AP1405" s="36"/>
      <c r="AQ1405" s="36"/>
      <c r="AR1405" s="36"/>
      <c r="AS1405" s="36"/>
      <c r="AT1405" s="36"/>
      <c r="AU1405" s="36"/>
      <c r="AV1405" s="36"/>
      <c r="AW1405" s="36"/>
      <c r="AX1405" s="36"/>
      <c r="AY1405" s="36"/>
      <c r="AZ1405" s="36"/>
      <c r="BA1405" s="36"/>
      <c r="BB1405" s="36"/>
      <c r="BC1405" s="36"/>
      <c r="BD1405" s="36"/>
      <c r="BE1405" s="36"/>
      <c r="BF1405" s="36"/>
      <c r="BG1405" s="36"/>
      <c r="BH1405" s="36"/>
      <c r="BI1405" s="36"/>
      <c r="BJ1405" s="36"/>
      <c r="BK1405" s="36"/>
      <c r="BL1405" s="36"/>
      <c r="BM1405" s="36"/>
      <c r="BN1405" s="36"/>
      <c r="BO1405" s="36"/>
      <c r="BP1405" s="36"/>
      <c r="BQ1405" s="36"/>
      <c r="BR1405" s="36"/>
      <c r="BS1405" s="36"/>
      <c r="BT1405" s="36"/>
      <c r="BU1405" s="36"/>
      <c r="BV1405" s="36"/>
      <c r="BW1405" s="36"/>
      <c r="BX1405" s="36"/>
      <c r="BY1405" s="36"/>
      <c r="BZ1405" s="36"/>
      <c r="CA1405" s="36"/>
      <c r="CB1405" s="36"/>
      <c r="CC1405" s="36"/>
      <c r="CD1405" s="36"/>
      <c r="CE1405" s="36"/>
      <c r="CF1405" s="36"/>
      <c r="CG1405" s="36"/>
      <c r="CH1405" s="36"/>
      <c r="CI1405" s="36"/>
      <c r="CJ1405" s="36"/>
      <c r="CK1405" s="36"/>
      <c r="CL1405" s="36"/>
      <c r="CM1405" s="36"/>
      <c r="CN1405" s="36"/>
      <c r="CO1405" s="36"/>
      <c r="CP1405" s="36"/>
      <c r="CQ1405" s="36"/>
      <c r="CR1405" s="36"/>
      <c r="CS1405" s="36"/>
      <c r="CT1405" s="36"/>
      <c r="CU1405" s="36"/>
      <c r="CV1405" s="36"/>
      <c r="CW1405" s="36"/>
      <c r="CX1405" s="36"/>
      <c r="CY1405" s="36"/>
      <c r="CZ1405" s="36"/>
      <c r="DA1405" s="36"/>
      <c r="DB1405" s="36"/>
      <c r="DC1405" s="36"/>
      <c r="DD1405" s="36"/>
      <c r="DE1405" s="36"/>
      <c r="DF1405" s="36"/>
      <c r="DG1405" s="36"/>
    </row>
    <row r="1406" spans="2:111" x14ac:dyDescent="0.5">
      <c r="B1406" s="36"/>
      <c r="C1406" s="36"/>
      <c r="D1406" s="36"/>
      <c r="E1406" s="36"/>
      <c r="F1406" s="36"/>
      <c r="G1406" s="36"/>
      <c r="H1406" s="36"/>
      <c r="I1406" s="36"/>
      <c r="J1406" s="36"/>
      <c r="K1406" s="36"/>
      <c r="L1406" s="36"/>
      <c r="M1406" s="36"/>
      <c r="N1406" s="36"/>
      <c r="O1406" s="36"/>
      <c r="P1406" s="36"/>
      <c r="Q1406" s="36"/>
      <c r="R1406" s="36"/>
      <c r="S1406" s="36"/>
      <c r="T1406" s="36"/>
      <c r="U1406" s="36"/>
      <c r="V1406" s="36"/>
      <c r="W1406" s="36"/>
      <c r="X1406" s="36"/>
      <c r="Y1406" s="36"/>
      <c r="Z1406" s="36"/>
      <c r="AA1406" s="36"/>
      <c r="AB1406" s="36"/>
      <c r="AC1406" s="36"/>
      <c r="AD1406" s="36"/>
      <c r="AE1406" s="36"/>
      <c r="AF1406" s="36"/>
      <c r="AG1406" s="36"/>
      <c r="AH1406" s="36"/>
      <c r="AI1406" s="36"/>
      <c r="AJ1406" s="36"/>
      <c r="AK1406" s="36"/>
      <c r="AL1406" s="36"/>
      <c r="AM1406" s="36"/>
      <c r="AN1406" s="36"/>
      <c r="AO1406" s="36"/>
      <c r="AP1406" s="36"/>
      <c r="AQ1406" s="36"/>
      <c r="AR1406" s="36"/>
      <c r="AS1406" s="36"/>
      <c r="AT1406" s="36"/>
      <c r="AU1406" s="36"/>
      <c r="AV1406" s="36"/>
      <c r="AW1406" s="36"/>
      <c r="AX1406" s="36"/>
      <c r="AY1406" s="36"/>
      <c r="AZ1406" s="36"/>
      <c r="BA1406" s="36"/>
      <c r="BB1406" s="36"/>
      <c r="BC1406" s="36"/>
      <c r="BD1406" s="36"/>
      <c r="BE1406" s="36"/>
      <c r="BF1406" s="36"/>
      <c r="BG1406" s="36"/>
      <c r="BH1406" s="36"/>
      <c r="BI1406" s="36"/>
      <c r="BJ1406" s="36"/>
      <c r="BK1406" s="36"/>
      <c r="BL1406" s="36"/>
      <c r="BM1406" s="36"/>
      <c r="BN1406" s="36"/>
      <c r="BO1406" s="36"/>
      <c r="BP1406" s="36"/>
      <c r="BQ1406" s="36"/>
      <c r="BR1406" s="36"/>
      <c r="BS1406" s="36"/>
      <c r="BT1406" s="36"/>
      <c r="BU1406" s="36"/>
      <c r="BV1406" s="36"/>
      <c r="BW1406" s="36"/>
      <c r="BX1406" s="36"/>
      <c r="BY1406" s="36"/>
      <c r="BZ1406" s="36"/>
      <c r="CA1406" s="36"/>
      <c r="CB1406" s="36"/>
      <c r="CC1406" s="36"/>
      <c r="CD1406" s="36"/>
      <c r="CE1406" s="36"/>
      <c r="CF1406" s="36"/>
      <c r="CG1406" s="36"/>
      <c r="CH1406" s="36"/>
      <c r="CI1406" s="36"/>
      <c r="CJ1406" s="36"/>
      <c r="CK1406" s="36"/>
      <c r="CL1406" s="36"/>
      <c r="CM1406" s="36"/>
      <c r="CN1406" s="36"/>
      <c r="CO1406" s="36"/>
      <c r="CP1406" s="36"/>
      <c r="CQ1406" s="36"/>
      <c r="CR1406" s="36"/>
      <c r="CS1406" s="36"/>
      <c r="CT1406" s="36"/>
      <c r="CU1406" s="36"/>
      <c r="CV1406" s="36"/>
      <c r="CW1406" s="36"/>
      <c r="CX1406" s="36"/>
      <c r="CY1406" s="36"/>
      <c r="CZ1406" s="36"/>
      <c r="DA1406" s="36"/>
      <c r="DB1406" s="36"/>
      <c r="DC1406" s="36"/>
      <c r="DD1406" s="36"/>
      <c r="DE1406" s="36"/>
      <c r="DF1406" s="36"/>
      <c r="DG1406" s="36"/>
    </row>
    <row r="1407" spans="2:111" x14ac:dyDescent="0.5">
      <c r="B1407" s="36"/>
      <c r="C1407" s="36"/>
      <c r="D1407" s="36"/>
      <c r="E1407" s="36"/>
      <c r="F1407" s="36"/>
      <c r="G1407" s="36"/>
      <c r="H1407" s="36"/>
      <c r="I1407" s="36"/>
      <c r="J1407" s="36"/>
      <c r="K1407" s="36"/>
      <c r="L1407" s="36"/>
      <c r="M1407" s="36"/>
      <c r="N1407" s="36"/>
      <c r="O1407" s="36"/>
      <c r="P1407" s="36"/>
      <c r="Q1407" s="36"/>
      <c r="R1407" s="36"/>
      <c r="S1407" s="36"/>
      <c r="T1407" s="36"/>
      <c r="U1407" s="36"/>
      <c r="V1407" s="36"/>
      <c r="W1407" s="36"/>
      <c r="X1407" s="36"/>
      <c r="Y1407" s="36"/>
      <c r="Z1407" s="36"/>
      <c r="AA1407" s="36"/>
      <c r="AB1407" s="36"/>
      <c r="AC1407" s="36"/>
      <c r="AD1407" s="36"/>
      <c r="AE1407" s="36"/>
      <c r="AF1407" s="36"/>
      <c r="AG1407" s="36"/>
      <c r="AH1407" s="36"/>
      <c r="AI1407" s="36"/>
      <c r="AJ1407" s="36"/>
      <c r="AK1407" s="36"/>
      <c r="AL1407" s="36"/>
      <c r="AM1407" s="36"/>
      <c r="AN1407" s="36"/>
      <c r="AO1407" s="36"/>
      <c r="AP1407" s="36"/>
      <c r="AQ1407" s="36"/>
      <c r="AR1407" s="36"/>
      <c r="AS1407" s="36"/>
      <c r="AT1407" s="36"/>
      <c r="AU1407" s="36"/>
      <c r="AV1407" s="36"/>
      <c r="AW1407" s="36"/>
      <c r="AX1407" s="36"/>
      <c r="AY1407" s="36"/>
      <c r="AZ1407" s="36"/>
      <c r="BA1407" s="36"/>
      <c r="BB1407" s="36"/>
      <c r="BC1407" s="36"/>
      <c r="BD1407" s="36"/>
      <c r="BE1407" s="36"/>
      <c r="BF1407" s="36"/>
      <c r="BG1407" s="36"/>
      <c r="BH1407" s="36"/>
      <c r="BI1407" s="36"/>
      <c r="BJ1407" s="36"/>
      <c r="BK1407" s="36"/>
      <c r="BL1407" s="36"/>
      <c r="BM1407" s="36"/>
      <c r="BN1407" s="36"/>
      <c r="BO1407" s="36"/>
      <c r="BP1407" s="36"/>
      <c r="BQ1407" s="36"/>
      <c r="BR1407" s="36"/>
      <c r="BS1407" s="36"/>
      <c r="BT1407" s="36"/>
      <c r="BU1407" s="36"/>
      <c r="BV1407" s="36"/>
      <c r="BW1407" s="36"/>
      <c r="BX1407" s="36"/>
      <c r="BY1407" s="36"/>
      <c r="BZ1407" s="36"/>
      <c r="CA1407" s="36"/>
      <c r="CB1407" s="36"/>
      <c r="CC1407" s="36"/>
      <c r="CD1407" s="36"/>
      <c r="CE1407" s="36"/>
      <c r="CF1407" s="36"/>
      <c r="CG1407" s="36"/>
      <c r="CH1407" s="36"/>
      <c r="CI1407" s="36"/>
      <c r="CJ1407" s="36"/>
      <c r="CK1407" s="36"/>
      <c r="CL1407" s="36"/>
      <c r="CM1407" s="36"/>
      <c r="CN1407" s="36"/>
      <c r="CO1407" s="36"/>
      <c r="CP1407" s="36"/>
      <c r="CQ1407" s="36"/>
      <c r="CR1407" s="36"/>
      <c r="CS1407" s="36"/>
      <c r="CT1407" s="36"/>
      <c r="CU1407" s="36"/>
      <c r="CV1407" s="36"/>
      <c r="CW1407" s="36"/>
      <c r="CX1407" s="36"/>
      <c r="CY1407" s="36"/>
      <c r="CZ1407" s="36"/>
      <c r="DA1407" s="36"/>
      <c r="DB1407" s="36"/>
      <c r="DC1407" s="36"/>
      <c r="DD1407" s="36"/>
      <c r="DE1407" s="36"/>
      <c r="DF1407" s="36"/>
      <c r="DG1407" s="36"/>
    </row>
    <row r="1408" spans="2:111" x14ac:dyDescent="0.5">
      <c r="B1408" s="36"/>
      <c r="C1408" s="36"/>
      <c r="D1408" s="36"/>
      <c r="E1408" s="36"/>
      <c r="F1408" s="36"/>
      <c r="G1408" s="36"/>
      <c r="H1408" s="36"/>
      <c r="I1408" s="36"/>
      <c r="J1408" s="36"/>
      <c r="K1408" s="36"/>
      <c r="L1408" s="36"/>
      <c r="M1408" s="36"/>
      <c r="N1408" s="36"/>
      <c r="O1408" s="36"/>
      <c r="P1408" s="36"/>
      <c r="Q1408" s="36"/>
      <c r="R1408" s="36"/>
      <c r="S1408" s="36"/>
      <c r="T1408" s="36"/>
      <c r="U1408" s="36"/>
      <c r="V1408" s="36"/>
      <c r="W1408" s="36"/>
      <c r="X1408" s="36"/>
      <c r="Y1408" s="36"/>
      <c r="Z1408" s="36"/>
      <c r="AA1408" s="36"/>
      <c r="AB1408" s="36"/>
      <c r="AC1408" s="36"/>
      <c r="AD1408" s="36"/>
      <c r="AE1408" s="36"/>
      <c r="AF1408" s="36"/>
      <c r="AG1408" s="36"/>
      <c r="AH1408" s="36"/>
      <c r="AI1408" s="36"/>
      <c r="AJ1408" s="36"/>
      <c r="AK1408" s="36"/>
      <c r="AL1408" s="36"/>
      <c r="AM1408" s="36"/>
      <c r="AN1408" s="36"/>
      <c r="AO1408" s="36"/>
      <c r="AP1408" s="36"/>
      <c r="AQ1408" s="36"/>
      <c r="AR1408" s="36"/>
      <c r="AS1408" s="36"/>
      <c r="AT1408" s="36"/>
      <c r="AU1408" s="36"/>
      <c r="AV1408" s="36"/>
      <c r="AW1408" s="36"/>
      <c r="AX1408" s="36"/>
      <c r="AY1408" s="36"/>
      <c r="AZ1408" s="36"/>
      <c r="BA1408" s="36"/>
      <c r="BB1408" s="36"/>
      <c r="BC1408" s="36"/>
      <c r="BD1408" s="36"/>
      <c r="BE1408" s="36"/>
      <c r="BF1408" s="36"/>
      <c r="BG1408" s="36"/>
      <c r="BH1408" s="36"/>
      <c r="BI1408" s="36"/>
      <c r="BJ1408" s="36"/>
      <c r="BK1408" s="36"/>
      <c r="BL1408" s="36"/>
      <c r="BM1408" s="36"/>
      <c r="BN1408" s="36"/>
      <c r="BO1408" s="36"/>
      <c r="BP1408" s="36"/>
      <c r="BQ1408" s="36"/>
      <c r="BR1408" s="36"/>
      <c r="BS1408" s="36"/>
      <c r="BT1408" s="36"/>
      <c r="BU1408" s="36"/>
      <c r="BV1408" s="36"/>
      <c r="BW1408" s="36"/>
      <c r="BX1408" s="36"/>
      <c r="BY1408" s="36"/>
      <c r="BZ1408" s="36"/>
      <c r="CA1408" s="36"/>
      <c r="CB1408" s="36"/>
      <c r="CC1408" s="36"/>
      <c r="CD1408" s="36"/>
      <c r="CE1408" s="36"/>
      <c r="CF1408" s="36"/>
      <c r="CG1408" s="36"/>
      <c r="CH1408" s="36"/>
      <c r="CI1408" s="36"/>
      <c r="CJ1408" s="36"/>
      <c r="CK1408" s="36"/>
      <c r="CL1408" s="36"/>
      <c r="CM1408" s="36"/>
      <c r="CN1408" s="36"/>
      <c r="CO1408" s="36"/>
      <c r="CP1408" s="36"/>
      <c r="CQ1408" s="36"/>
      <c r="CR1408" s="36"/>
      <c r="CS1408" s="36"/>
      <c r="CT1408" s="36"/>
      <c r="CU1408" s="36"/>
      <c r="CV1408" s="36"/>
      <c r="CW1408" s="36"/>
      <c r="CX1408" s="36"/>
      <c r="CY1408" s="36"/>
      <c r="CZ1408" s="36"/>
      <c r="DA1408" s="36"/>
      <c r="DB1408" s="36"/>
      <c r="DC1408" s="36"/>
      <c r="DD1408" s="36"/>
      <c r="DE1408" s="36"/>
      <c r="DF1408" s="36"/>
      <c r="DG1408" s="36"/>
    </row>
    <row r="1409" spans="2:111" x14ac:dyDescent="0.5">
      <c r="B1409" s="36"/>
      <c r="C1409" s="36"/>
      <c r="D1409" s="36"/>
      <c r="E1409" s="36"/>
      <c r="F1409" s="36"/>
      <c r="G1409" s="36"/>
      <c r="H1409" s="36"/>
      <c r="I1409" s="36"/>
      <c r="J1409" s="36"/>
      <c r="K1409" s="36"/>
      <c r="L1409" s="36"/>
      <c r="M1409" s="36"/>
      <c r="N1409" s="36"/>
      <c r="O1409" s="36"/>
      <c r="P1409" s="36"/>
      <c r="Q1409" s="36"/>
      <c r="R1409" s="36"/>
      <c r="S1409" s="36"/>
      <c r="T1409" s="36"/>
      <c r="U1409" s="36"/>
      <c r="V1409" s="36"/>
      <c r="W1409" s="36"/>
      <c r="X1409" s="36"/>
      <c r="Y1409" s="36"/>
      <c r="Z1409" s="36"/>
      <c r="AA1409" s="36"/>
      <c r="AB1409" s="36"/>
      <c r="AC1409" s="36"/>
      <c r="AD1409" s="36"/>
      <c r="AE1409" s="36"/>
      <c r="AF1409" s="36"/>
      <c r="AG1409" s="36"/>
      <c r="AH1409" s="36"/>
      <c r="AI1409" s="36"/>
      <c r="AJ1409" s="36"/>
      <c r="AK1409" s="36"/>
      <c r="AL1409" s="36"/>
      <c r="AM1409" s="36"/>
      <c r="AN1409" s="36"/>
      <c r="AO1409" s="36"/>
      <c r="AP1409" s="36"/>
      <c r="AQ1409" s="36"/>
      <c r="AR1409" s="36"/>
      <c r="AS1409" s="36"/>
      <c r="AT1409" s="36"/>
      <c r="AU1409" s="36"/>
      <c r="AV1409" s="36"/>
      <c r="AW1409" s="36"/>
      <c r="AX1409" s="36"/>
      <c r="AY1409" s="36"/>
      <c r="AZ1409" s="36"/>
      <c r="BA1409" s="36"/>
      <c r="BB1409" s="36"/>
      <c r="BC1409" s="36"/>
      <c r="BD1409" s="36"/>
      <c r="BE1409" s="36"/>
      <c r="BF1409" s="36"/>
      <c r="BG1409" s="36"/>
      <c r="BH1409" s="36"/>
      <c r="BI1409" s="36"/>
      <c r="BJ1409" s="36"/>
      <c r="BK1409" s="36"/>
      <c r="BL1409" s="36"/>
      <c r="BM1409" s="36"/>
      <c r="BN1409" s="36"/>
      <c r="BO1409" s="36"/>
      <c r="BP1409" s="36"/>
      <c r="BQ1409" s="36"/>
      <c r="BR1409" s="36"/>
      <c r="BS1409" s="36"/>
      <c r="BT1409" s="36"/>
      <c r="BU1409" s="36"/>
      <c r="BV1409" s="36"/>
      <c r="BW1409" s="36"/>
      <c r="BX1409" s="36"/>
      <c r="BY1409" s="36"/>
      <c r="BZ1409" s="36"/>
      <c r="CA1409" s="36"/>
      <c r="CB1409" s="36"/>
      <c r="CC1409" s="36"/>
      <c r="CD1409" s="36"/>
      <c r="CE1409" s="36"/>
      <c r="CF1409" s="36"/>
      <c r="CG1409" s="36"/>
      <c r="CH1409" s="36"/>
      <c r="CI1409" s="36"/>
      <c r="CJ1409" s="36"/>
      <c r="CK1409" s="36"/>
      <c r="CL1409" s="36"/>
      <c r="CM1409" s="36"/>
      <c r="CN1409" s="36"/>
      <c r="CO1409" s="36"/>
      <c r="CP1409" s="36"/>
      <c r="CQ1409" s="36"/>
      <c r="CR1409" s="36"/>
      <c r="CS1409" s="36"/>
      <c r="CT1409" s="36"/>
      <c r="CU1409" s="36"/>
      <c r="CV1409" s="36"/>
      <c r="CW1409" s="36"/>
      <c r="CX1409" s="36"/>
      <c r="CY1409" s="36"/>
      <c r="CZ1409" s="36"/>
      <c r="DA1409" s="36"/>
      <c r="DB1409" s="36"/>
      <c r="DC1409" s="36"/>
      <c r="DD1409" s="36"/>
      <c r="DE1409" s="36"/>
      <c r="DF1409" s="36"/>
      <c r="DG1409" s="36"/>
    </row>
    <row r="1410" spans="2:111" x14ac:dyDescent="0.5">
      <c r="B1410" s="36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36"/>
      <c r="P1410" s="36"/>
      <c r="Q1410" s="36"/>
      <c r="R1410" s="36"/>
      <c r="S1410" s="36"/>
      <c r="T1410" s="36"/>
      <c r="U1410" s="36"/>
      <c r="V1410" s="36"/>
      <c r="W1410" s="36"/>
      <c r="X1410" s="36"/>
      <c r="Y1410" s="36"/>
      <c r="Z1410" s="36"/>
      <c r="AA1410" s="36"/>
      <c r="AB1410" s="36"/>
      <c r="AC1410" s="36"/>
      <c r="AD1410" s="36"/>
      <c r="AE1410" s="36"/>
      <c r="AF1410" s="36"/>
      <c r="AG1410" s="36"/>
      <c r="AH1410" s="36"/>
      <c r="AI1410" s="36"/>
      <c r="AJ1410" s="36"/>
      <c r="AK1410" s="36"/>
      <c r="AL1410" s="36"/>
      <c r="AM1410" s="36"/>
      <c r="AN1410" s="36"/>
      <c r="AO1410" s="36"/>
      <c r="AP1410" s="36"/>
      <c r="AQ1410" s="36"/>
      <c r="AR1410" s="36"/>
      <c r="AS1410" s="36"/>
      <c r="AT1410" s="36"/>
      <c r="AU1410" s="36"/>
      <c r="AV1410" s="36"/>
      <c r="AW1410" s="36"/>
      <c r="AX1410" s="36"/>
      <c r="AY1410" s="36"/>
      <c r="AZ1410" s="36"/>
      <c r="BA1410" s="36"/>
      <c r="BB1410" s="36"/>
      <c r="BC1410" s="36"/>
      <c r="BD1410" s="36"/>
      <c r="BE1410" s="36"/>
      <c r="BF1410" s="36"/>
      <c r="BG1410" s="36"/>
      <c r="BH1410" s="36"/>
      <c r="BI1410" s="36"/>
      <c r="BJ1410" s="36"/>
      <c r="BK1410" s="36"/>
      <c r="BL1410" s="36"/>
      <c r="BM1410" s="36"/>
      <c r="BN1410" s="36"/>
      <c r="BO1410" s="36"/>
      <c r="BP1410" s="36"/>
      <c r="BQ1410" s="36"/>
      <c r="BR1410" s="36"/>
      <c r="BS1410" s="36"/>
      <c r="BT1410" s="36"/>
      <c r="BU1410" s="36"/>
      <c r="BV1410" s="36"/>
      <c r="BW1410" s="36"/>
      <c r="BX1410" s="36"/>
      <c r="BY1410" s="36"/>
      <c r="BZ1410" s="36"/>
      <c r="CA1410" s="36"/>
      <c r="CB1410" s="36"/>
      <c r="CC1410" s="36"/>
      <c r="CD1410" s="36"/>
      <c r="CE1410" s="36"/>
      <c r="CF1410" s="36"/>
      <c r="CG1410" s="36"/>
      <c r="CH1410" s="36"/>
      <c r="CI1410" s="36"/>
      <c r="CJ1410" s="36"/>
      <c r="CK1410" s="36"/>
      <c r="CL1410" s="36"/>
      <c r="CM1410" s="36"/>
      <c r="CN1410" s="36"/>
      <c r="CO1410" s="36"/>
      <c r="CP1410" s="36"/>
      <c r="CQ1410" s="36"/>
      <c r="CR1410" s="36"/>
      <c r="CS1410" s="36"/>
      <c r="CT1410" s="36"/>
      <c r="CU1410" s="36"/>
      <c r="CV1410" s="36"/>
      <c r="CW1410" s="36"/>
      <c r="CX1410" s="36"/>
      <c r="CY1410" s="36"/>
      <c r="CZ1410" s="36"/>
      <c r="DA1410" s="36"/>
      <c r="DB1410" s="36"/>
      <c r="DC1410" s="36"/>
      <c r="DD1410" s="36"/>
      <c r="DE1410" s="36"/>
      <c r="DF1410" s="36"/>
      <c r="DG1410" s="36"/>
    </row>
    <row r="1411" spans="2:111" x14ac:dyDescent="0.5">
      <c r="B1411" s="36"/>
      <c r="C1411" s="36"/>
      <c r="D1411" s="36"/>
      <c r="E1411" s="36"/>
      <c r="F1411" s="36"/>
      <c r="G1411" s="36"/>
      <c r="H1411" s="36"/>
      <c r="I1411" s="36"/>
      <c r="J1411" s="36"/>
      <c r="K1411" s="36"/>
      <c r="L1411" s="36"/>
      <c r="M1411" s="36"/>
      <c r="N1411" s="36"/>
      <c r="O1411" s="36"/>
      <c r="P1411" s="36"/>
      <c r="Q1411" s="36"/>
      <c r="R1411" s="36"/>
      <c r="S1411" s="36"/>
      <c r="T1411" s="36"/>
      <c r="U1411" s="36"/>
      <c r="V1411" s="36"/>
      <c r="W1411" s="36"/>
      <c r="X1411" s="36"/>
      <c r="Y1411" s="36"/>
      <c r="Z1411" s="36"/>
      <c r="AA1411" s="36"/>
      <c r="AB1411" s="36"/>
      <c r="AC1411" s="36"/>
      <c r="AD1411" s="36"/>
      <c r="AE1411" s="36"/>
      <c r="AF1411" s="36"/>
      <c r="AG1411" s="36"/>
      <c r="AH1411" s="36"/>
      <c r="AI1411" s="36"/>
      <c r="AJ1411" s="36"/>
      <c r="AK1411" s="36"/>
      <c r="AL1411" s="36"/>
      <c r="AM1411" s="36"/>
      <c r="AN1411" s="36"/>
      <c r="AO1411" s="36"/>
      <c r="AP1411" s="36"/>
      <c r="AQ1411" s="36"/>
      <c r="AR1411" s="36"/>
      <c r="AS1411" s="36"/>
      <c r="AT1411" s="36"/>
      <c r="AU1411" s="36"/>
      <c r="AV1411" s="36"/>
      <c r="AW1411" s="36"/>
      <c r="AX1411" s="36"/>
      <c r="AY1411" s="36"/>
      <c r="AZ1411" s="36"/>
      <c r="BA1411" s="36"/>
      <c r="BB1411" s="36"/>
      <c r="BC1411" s="36"/>
      <c r="BD1411" s="36"/>
      <c r="BE1411" s="36"/>
      <c r="BF1411" s="36"/>
      <c r="BG1411" s="36"/>
      <c r="BH1411" s="36"/>
      <c r="BI1411" s="36"/>
      <c r="BJ1411" s="36"/>
      <c r="BK1411" s="36"/>
      <c r="BL1411" s="36"/>
      <c r="BM1411" s="36"/>
      <c r="BN1411" s="36"/>
      <c r="BO1411" s="36"/>
      <c r="BP1411" s="36"/>
      <c r="BQ1411" s="36"/>
      <c r="BR1411" s="36"/>
      <c r="BS1411" s="36"/>
      <c r="BT1411" s="36"/>
      <c r="BU1411" s="36"/>
      <c r="BV1411" s="36"/>
      <c r="BW1411" s="36"/>
      <c r="BX1411" s="36"/>
      <c r="BY1411" s="36"/>
      <c r="BZ1411" s="36"/>
      <c r="CA1411" s="36"/>
      <c r="CB1411" s="36"/>
      <c r="CC1411" s="36"/>
      <c r="CD1411" s="36"/>
      <c r="CE1411" s="36"/>
      <c r="CF1411" s="36"/>
      <c r="CG1411" s="36"/>
      <c r="CH1411" s="36"/>
      <c r="CI1411" s="36"/>
      <c r="CJ1411" s="36"/>
      <c r="CK1411" s="36"/>
      <c r="CL1411" s="36"/>
      <c r="CM1411" s="36"/>
      <c r="CN1411" s="36"/>
      <c r="CO1411" s="36"/>
      <c r="CP1411" s="36"/>
      <c r="CQ1411" s="36"/>
      <c r="CR1411" s="36"/>
      <c r="CS1411" s="36"/>
      <c r="CT1411" s="36"/>
      <c r="CU1411" s="36"/>
      <c r="CV1411" s="36"/>
      <c r="CW1411" s="36"/>
      <c r="CX1411" s="36"/>
      <c r="CY1411" s="36"/>
      <c r="CZ1411" s="36"/>
      <c r="DA1411" s="36"/>
      <c r="DB1411" s="36"/>
      <c r="DC1411" s="36"/>
      <c r="DD1411" s="36"/>
      <c r="DE1411" s="36"/>
      <c r="DF1411" s="36"/>
      <c r="DG1411" s="36"/>
    </row>
    <row r="1412" spans="2:111" x14ac:dyDescent="0.5">
      <c r="B1412" s="36"/>
      <c r="C1412" s="36"/>
      <c r="D1412" s="36"/>
      <c r="E1412" s="36"/>
      <c r="F1412" s="36"/>
      <c r="G1412" s="36"/>
      <c r="H1412" s="36"/>
      <c r="I1412" s="36"/>
      <c r="J1412" s="36"/>
      <c r="K1412" s="36"/>
      <c r="L1412" s="36"/>
      <c r="M1412" s="36"/>
      <c r="N1412" s="36"/>
      <c r="O1412" s="36"/>
      <c r="P1412" s="36"/>
      <c r="Q1412" s="36"/>
      <c r="R1412" s="36"/>
      <c r="S1412" s="36"/>
      <c r="T1412" s="36"/>
      <c r="U1412" s="36"/>
      <c r="V1412" s="36"/>
      <c r="W1412" s="36"/>
      <c r="X1412" s="36"/>
      <c r="Y1412" s="36"/>
      <c r="Z1412" s="36"/>
      <c r="AA1412" s="36"/>
      <c r="AB1412" s="36"/>
      <c r="AC1412" s="36"/>
      <c r="AD1412" s="36"/>
      <c r="AE1412" s="36"/>
      <c r="AF1412" s="36"/>
      <c r="AG1412" s="36"/>
      <c r="AH1412" s="36"/>
      <c r="AI1412" s="36"/>
      <c r="AJ1412" s="36"/>
      <c r="AK1412" s="36"/>
      <c r="AL1412" s="36"/>
      <c r="AM1412" s="36"/>
      <c r="AN1412" s="36"/>
      <c r="AO1412" s="36"/>
      <c r="AP1412" s="36"/>
      <c r="AQ1412" s="36"/>
      <c r="AR1412" s="36"/>
      <c r="AS1412" s="36"/>
      <c r="AT1412" s="36"/>
      <c r="AU1412" s="36"/>
      <c r="AV1412" s="36"/>
      <c r="AW1412" s="36"/>
      <c r="AX1412" s="36"/>
      <c r="AY1412" s="36"/>
      <c r="AZ1412" s="36"/>
      <c r="BA1412" s="36"/>
      <c r="BB1412" s="36"/>
      <c r="BC1412" s="36"/>
      <c r="BD1412" s="36"/>
      <c r="BE1412" s="36"/>
      <c r="BF1412" s="36"/>
      <c r="BG1412" s="36"/>
      <c r="BH1412" s="36"/>
      <c r="BI1412" s="36"/>
      <c r="BJ1412" s="36"/>
      <c r="BK1412" s="36"/>
      <c r="BL1412" s="36"/>
      <c r="BM1412" s="36"/>
      <c r="BN1412" s="36"/>
      <c r="BO1412" s="36"/>
      <c r="BP1412" s="36"/>
      <c r="BQ1412" s="36"/>
      <c r="BR1412" s="36"/>
      <c r="BS1412" s="36"/>
      <c r="BT1412" s="36"/>
      <c r="BU1412" s="36"/>
      <c r="BV1412" s="36"/>
      <c r="BW1412" s="36"/>
      <c r="BX1412" s="36"/>
      <c r="BY1412" s="36"/>
      <c r="BZ1412" s="36"/>
      <c r="CA1412" s="36"/>
      <c r="CB1412" s="36"/>
      <c r="CC1412" s="36"/>
      <c r="CD1412" s="36"/>
      <c r="CE1412" s="36"/>
      <c r="CF1412" s="36"/>
      <c r="CG1412" s="36"/>
      <c r="CH1412" s="36"/>
      <c r="CI1412" s="36"/>
      <c r="CJ1412" s="36"/>
      <c r="CK1412" s="36"/>
      <c r="CL1412" s="36"/>
      <c r="CM1412" s="36"/>
      <c r="CN1412" s="36"/>
      <c r="CO1412" s="36"/>
      <c r="CP1412" s="36"/>
      <c r="CQ1412" s="36"/>
      <c r="CR1412" s="36"/>
      <c r="CS1412" s="36"/>
      <c r="CT1412" s="36"/>
      <c r="CU1412" s="36"/>
      <c r="CV1412" s="36"/>
      <c r="CW1412" s="36"/>
      <c r="CX1412" s="36"/>
      <c r="CY1412" s="36"/>
      <c r="CZ1412" s="36"/>
      <c r="DA1412" s="36"/>
      <c r="DB1412" s="36"/>
      <c r="DC1412" s="36"/>
      <c r="DD1412" s="36"/>
      <c r="DE1412" s="36"/>
      <c r="DF1412" s="36"/>
      <c r="DG1412" s="36"/>
    </row>
    <row r="1413" spans="2:111" x14ac:dyDescent="0.5">
      <c r="B1413" s="36"/>
      <c r="C1413" s="36"/>
      <c r="D1413" s="36"/>
      <c r="E1413" s="36"/>
      <c r="F1413" s="36"/>
      <c r="G1413" s="36"/>
      <c r="H1413" s="36"/>
      <c r="I1413" s="36"/>
      <c r="J1413" s="36"/>
      <c r="K1413" s="36"/>
      <c r="L1413" s="36"/>
      <c r="M1413" s="36"/>
      <c r="N1413" s="36"/>
      <c r="O1413" s="36"/>
      <c r="P1413" s="36"/>
      <c r="Q1413" s="36"/>
      <c r="R1413" s="36"/>
      <c r="S1413" s="36"/>
      <c r="T1413" s="36"/>
      <c r="U1413" s="36"/>
      <c r="V1413" s="36"/>
      <c r="W1413" s="36"/>
      <c r="X1413" s="36"/>
      <c r="Y1413" s="36"/>
      <c r="Z1413" s="36"/>
      <c r="AA1413" s="36"/>
      <c r="AB1413" s="36"/>
      <c r="AC1413" s="36"/>
      <c r="AD1413" s="36"/>
      <c r="AE1413" s="36"/>
      <c r="AF1413" s="36"/>
      <c r="AG1413" s="36"/>
      <c r="AH1413" s="36"/>
      <c r="AI1413" s="36"/>
      <c r="AJ1413" s="36"/>
      <c r="AK1413" s="36"/>
      <c r="AL1413" s="36"/>
      <c r="AM1413" s="36"/>
      <c r="AN1413" s="36"/>
      <c r="AO1413" s="36"/>
      <c r="AP1413" s="36"/>
      <c r="AQ1413" s="36"/>
      <c r="AR1413" s="36"/>
      <c r="AS1413" s="36"/>
      <c r="AT1413" s="36"/>
      <c r="AU1413" s="36"/>
      <c r="AV1413" s="36"/>
      <c r="AW1413" s="36"/>
      <c r="AX1413" s="36"/>
      <c r="AY1413" s="36"/>
      <c r="AZ1413" s="36"/>
      <c r="BA1413" s="36"/>
      <c r="BB1413" s="36"/>
      <c r="BC1413" s="36"/>
      <c r="BD1413" s="36"/>
      <c r="BE1413" s="36"/>
      <c r="BF1413" s="36"/>
      <c r="BG1413" s="36"/>
      <c r="BH1413" s="36"/>
      <c r="BI1413" s="36"/>
      <c r="BJ1413" s="36"/>
      <c r="BK1413" s="36"/>
      <c r="BL1413" s="36"/>
      <c r="BM1413" s="36"/>
      <c r="BN1413" s="36"/>
      <c r="BO1413" s="36"/>
      <c r="BP1413" s="36"/>
      <c r="BQ1413" s="36"/>
      <c r="BR1413" s="36"/>
      <c r="BS1413" s="36"/>
      <c r="BT1413" s="36"/>
      <c r="BU1413" s="36"/>
      <c r="BV1413" s="36"/>
      <c r="BW1413" s="36"/>
      <c r="BX1413" s="36"/>
      <c r="BY1413" s="36"/>
      <c r="BZ1413" s="36"/>
      <c r="CA1413" s="36"/>
      <c r="CB1413" s="36"/>
      <c r="CC1413" s="36"/>
      <c r="CD1413" s="36"/>
      <c r="CE1413" s="36"/>
      <c r="CF1413" s="36"/>
      <c r="CG1413" s="36"/>
      <c r="CH1413" s="36"/>
      <c r="CI1413" s="36"/>
      <c r="CJ1413" s="36"/>
      <c r="CK1413" s="36"/>
      <c r="CL1413" s="36"/>
      <c r="CM1413" s="36"/>
      <c r="CN1413" s="36"/>
      <c r="CO1413" s="36"/>
      <c r="CP1413" s="36"/>
      <c r="CQ1413" s="36"/>
      <c r="CR1413" s="36"/>
      <c r="CS1413" s="36"/>
      <c r="CT1413" s="36"/>
      <c r="CU1413" s="36"/>
      <c r="CV1413" s="36"/>
      <c r="CW1413" s="36"/>
      <c r="CX1413" s="36"/>
      <c r="CY1413" s="36"/>
      <c r="CZ1413" s="36"/>
      <c r="DA1413" s="36"/>
      <c r="DB1413" s="36"/>
      <c r="DC1413" s="36"/>
      <c r="DD1413" s="36"/>
      <c r="DE1413" s="36"/>
      <c r="DF1413" s="36"/>
      <c r="DG1413" s="36"/>
    </row>
    <row r="1414" spans="2:111" x14ac:dyDescent="0.5">
      <c r="B1414" s="36"/>
      <c r="C1414" s="36"/>
      <c r="D1414" s="36"/>
      <c r="E1414" s="36"/>
      <c r="F1414" s="36"/>
      <c r="G1414" s="36"/>
      <c r="H1414" s="36"/>
      <c r="I1414" s="36"/>
      <c r="J1414" s="36"/>
      <c r="K1414" s="36"/>
      <c r="L1414" s="36"/>
      <c r="M1414" s="36"/>
      <c r="N1414" s="36"/>
      <c r="O1414" s="36"/>
      <c r="P1414" s="36"/>
      <c r="Q1414" s="36"/>
      <c r="R1414" s="36"/>
      <c r="S1414" s="36"/>
      <c r="T1414" s="36"/>
      <c r="U1414" s="36"/>
      <c r="V1414" s="36"/>
      <c r="W1414" s="36"/>
      <c r="X1414" s="36"/>
      <c r="Y1414" s="36"/>
      <c r="Z1414" s="36"/>
      <c r="AA1414" s="36"/>
      <c r="AB1414" s="36"/>
      <c r="AC1414" s="36"/>
      <c r="AD1414" s="36"/>
      <c r="AE1414" s="36"/>
      <c r="AF1414" s="36"/>
      <c r="AG1414" s="36"/>
      <c r="AH1414" s="36"/>
      <c r="AI1414" s="36"/>
      <c r="AJ1414" s="36"/>
      <c r="AK1414" s="36"/>
      <c r="AL1414" s="36"/>
      <c r="AM1414" s="36"/>
      <c r="AN1414" s="36"/>
      <c r="AO1414" s="36"/>
      <c r="AP1414" s="36"/>
      <c r="AQ1414" s="36"/>
      <c r="AR1414" s="36"/>
      <c r="AS1414" s="36"/>
      <c r="AT1414" s="36"/>
      <c r="AU1414" s="36"/>
      <c r="AV1414" s="36"/>
      <c r="AW1414" s="36"/>
      <c r="AX1414" s="36"/>
      <c r="AY1414" s="36"/>
      <c r="AZ1414" s="36"/>
      <c r="BA1414" s="36"/>
      <c r="BB1414" s="36"/>
      <c r="BC1414" s="36"/>
      <c r="BD1414" s="36"/>
      <c r="BE1414" s="36"/>
      <c r="BF1414" s="36"/>
      <c r="BG1414" s="36"/>
      <c r="BH1414" s="36"/>
      <c r="BI1414" s="36"/>
      <c r="BJ1414" s="36"/>
      <c r="BK1414" s="36"/>
      <c r="BL1414" s="36"/>
      <c r="BM1414" s="36"/>
      <c r="BN1414" s="36"/>
      <c r="BO1414" s="36"/>
      <c r="BP1414" s="36"/>
      <c r="BQ1414" s="36"/>
      <c r="BR1414" s="36"/>
      <c r="BS1414" s="36"/>
      <c r="BT1414" s="36"/>
      <c r="BU1414" s="36"/>
      <c r="BV1414" s="36"/>
      <c r="BW1414" s="36"/>
      <c r="BX1414" s="36"/>
      <c r="BY1414" s="36"/>
      <c r="BZ1414" s="36"/>
      <c r="CA1414" s="36"/>
      <c r="CB1414" s="36"/>
      <c r="CC1414" s="36"/>
      <c r="CD1414" s="36"/>
      <c r="CE1414" s="36"/>
      <c r="CF1414" s="36"/>
      <c r="CG1414" s="36"/>
      <c r="CH1414" s="36"/>
      <c r="CI1414" s="36"/>
      <c r="CJ1414" s="36"/>
      <c r="CK1414" s="36"/>
      <c r="CL1414" s="36"/>
      <c r="CM1414" s="36"/>
      <c r="CN1414" s="36"/>
      <c r="CO1414" s="36"/>
      <c r="CP1414" s="36"/>
      <c r="CQ1414" s="36"/>
      <c r="CR1414" s="36"/>
      <c r="CS1414" s="36"/>
      <c r="CT1414" s="36"/>
      <c r="CU1414" s="36"/>
      <c r="CV1414" s="36"/>
      <c r="CW1414" s="36"/>
      <c r="CX1414" s="36"/>
      <c r="CY1414" s="36"/>
      <c r="CZ1414" s="36"/>
      <c r="DA1414" s="36"/>
      <c r="DB1414" s="36"/>
      <c r="DC1414" s="36"/>
      <c r="DD1414" s="36"/>
      <c r="DE1414" s="36"/>
      <c r="DF1414" s="36"/>
      <c r="DG1414" s="36"/>
    </row>
    <row r="1415" spans="2:111" x14ac:dyDescent="0.5">
      <c r="B1415" s="36"/>
      <c r="C1415" s="36"/>
      <c r="D1415" s="36"/>
      <c r="E1415" s="36"/>
      <c r="F1415" s="36"/>
      <c r="G1415" s="36"/>
      <c r="H1415" s="36"/>
      <c r="I1415" s="36"/>
      <c r="J1415" s="36"/>
      <c r="K1415" s="36"/>
      <c r="L1415" s="36"/>
      <c r="M1415" s="36"/>
      <c r="N1415" s="36"/>
      <c r="O1415" s="36"/>
      <c r="P1415" s="36"/>
      <c r="Q1415" s="36"/>
      <c r="R1415" s="36"/>
      <c r="S1415" s="36"/>
      <c r="T1415" s="36"/>
      <c r="U1415" s="36"/>
      <c r="V1415" s="36"/>
      <c r="W1415" s="36"/>
      <c r="X1415" s="36"/>
      <c r="Y1415" s="36"/>
      <c r="Z1415" s="36"/>
      <c r="AA1415" s="36"/>
      <c r="AB1415" s="36"/>
      <c r="AC1415" s="36"/>
      <c r="AD1415" s="36"/>
      <c r="AE1415" s="36"/>
      <c r="AF1415" s="36"/>
      <c r="AG1415" s="36"/>
      <c r="AH1415" s="36"/>
      <c r="AI1415" s="36"/>
      <c r="AJ1415" s="36"/>
      <c r="AK1415" s="36"/>
      <c r="AL1415" s="36"/>
      <c r="AM1415" s="36"/>
      <c r="AN1415" s="36"/>
      <c r="AO1415" s="36"/>
      <c r="AP1415" s="36"/>
      <c r="AQ1415" s="36"/>
      <c r="AR1415" s="36"/>
      <c r="AS1415" s="36"/>
      <c r="AT1415" s="36"/>
      <c r="AU1415" s="36"/>
      <c r="AV1415" s="36"/>
      <c r="AW1415" s="36"/>
      <c r="AX1415" s="36"/>
      <c r="AY1415" s="36"/>
      <c r="AZ1415" s="36"/>
      <c r="BA1415" s="36"/>
      <c r="BB1415" s="36"/>
      <c r="BC1415" s="36"/>
      <c r="BD1415" s="36"/>
      <c r="BE1415" s="36"/>
      <c r="BF1415" s="36"/>
      <c r="BG1415" s="36"/>
      <c r="BH1415" s="36"/>
      <c r="BI1415" s="36"/>
      <c r="BJ1415" s="36"/>
      <c r="BK1415" s="36"/>
      <c r="BL1415" s="36"/>
      <c r="BM1415" s="36"/>
      <c r="BN1415" s="36"/>
      <c r="BO1415" s="36"/>
      <c r="BP1415" s="36"/>
      <c r="BQ1415" s="36"/>
      <c r="BR1415" s="36"/>
      <c r="BS1415" s="36"/>
      <c r="BT1415" s="36"/>
      <c r="BU1415" s="36"/>
      <c r="BV1415" s="36"/>
      <c r="BW1415" s="36"/>
      <c r="BX1415" s="36"/>
      <c r="BY1415" s="36"/>
      <c r="BZ1415" s="36"/>
      <c r="CA1415" s="36"/>
      <c r="CB1415" s="36"/>
      <c r="CC1415" s="36"/>
      <c r="CD1415" s="36"/>
      <c r="CE1415" s="36"/>
      <c r="CF1415" s="36"/>
      <c r="CG1415" s="36"/>
      <c r="CH1415" s="36"/>
      <c r="CI1415" s="36"/>
      <c r="CJ1415" s="36"/>
      <c r="CK1415" s="36"/>
      <c r="CL1415" s="36"/>
      <c r="CM1415" s="36"/>
      <c r="CN1415" s="36"/>
      <c r="CO1415" s="36"/>
      <c r="CP1415" s="36"/>
      <c r="CQ1415" s="36"/>
      <c r="CR1415" s="36"/>
      <c r="CS1415" s="36"/>
      <c r="CT1415" s="36"/>
      <c r="CU1415" s="36"/>
      <c r="CV1415" s="36"/>
      <c r="CW1415" s="36"/>
      <c r="CX1415" s="36"/>
      <c r="CY1415" s="36"/>
      <c r="CZ1415" s="36"/>
      <c r="DA1415" s="36"/>
      <c r="DB1415" s="36"/>
      <c r="DC1415" s="36"/>
      <c r="DD1415" s="36"/>
      <c r="DE1415" s="36"/>
      <c r="DF1415" s="36"/>
      <c r="DG1415" s="36"/>
    </row>
    <row r="1416" spans="2:111" x14ac:dyDescent="0.5">
      <c r="B1416" s="36"/>
      <c r="C1416" s="36"/>
      <c r="D1416" s="36"/>
      <c r="E1416" s="36"/>
      <c r="F1416" s="36"/>
      <c r="G1416" s="36"/>
      <c r="H1416" s="36"/>
      <c r="I1416" s="36"/>
      <c r="J1416" s="36"/>
      <c r="K1416" s="36"/>
      <c r="L1416" s="36"/>
      <c r="M1416" s="36"/>
      <c r="N1416" s="36"/>
      <c r="O1416" s="36"/>
      <c r="P1416" s="36"/>
      <c r="Q1416" s="36"/>
      <c r="R1416" s="36"/>
      <c r="S1416" s="36"/>
      <c r="T1416" s="36"/>
      <c r="U1416" s="36"/>
      <c r="V1416" s="36"/>
      <c r="W1416" s="36"/>
      <c r="X1416" s="36"/>
      <c r="Y1416" s="36"/>
      <c r="Z1416" s="36"/>
      <c r="AA1416" s="36"/>
      <c r="AB1416" s="36"/>
      <c r="AC1416" s="36"/>
      <c r="AD1416" s="36"/>
      <c r="AE1416" s="36"/>
      <c r="AF1416" s="36"/>
      <c r="AG1416" s="36"/>
      <c r="AH1416" s="36"/>
      <c r="AI1416" s="36"/>
      <c r="AJ1416" s="36"/>
      <c r="AK1416" s="36"/>
      <c r="AL1416" s="36"/>
      <c r="AM1416" s="36"/>
      <c r="AN1416" s="36"/>
      <c r="AO1416" s="36"/>
      <c r="AP1416" s="36"/>
      <c r="AQ1416" s="36"/>
      <c r="AR1416" s="36"/>
      <c r="AS1416" s="36"/>
      <c r="AT1416" s="36"/>
      <c r="AU1416" s="36"/>
      <c r="AV1416" s="36"/>
      <c r="AW1416" s="36"/>
      <c r="AX1416" s="36"/>
      <c r="AY1416" s="36"/>
      <c r="AZ1416" s="36"/>
      <c r="BA1416" s="36"/>
      <c r="BB1416" s="36"/>
      <c r="BC1416" s="36"/>
      <c r="BD1416" s="36"/>
      <c r="BE1416" s="36"/>
      <c r="BF1416" s="36"/>
      <c r="BG1416" s="36"/>
      <c r="BH1416" s="36"/>
      <c r="BI1416" s="36"/>
      <c r="BJ1416" s="36"/>
      <c r="BK1416" s="36"/>
      <c r="BL1416" s="36"/>
      <c r="BM1416" s="36"/>
      <c r="BN1416" s="36"/>
      <c r="BO1416" s="36"/>
      <c r="BP1416" s="36"/>
      <c r="BQ1416" s="36"/>
      <c r="BR1416" s="36"/>
      <c r="BS1416" s="36"/>
      <c r="BT1416" s="36"/>
      <c r="BU1416" s="36"/>
      <c r="BV1416" s="36"/>
      <c r="BW1416" s="36"/>
      <c r="BX1416" s="36"/>
      <c r="BY1416" s="36"/>
      <c r="BZ1416" s="36"/>
      <c r="CA1416" s="36"/>
      <c r="CB1416" s="36"/>
      <c r="CC1416" s="36"/>
      <c r="CD1416" s="36"/>
      <c r="CE1416" s="36"/>
      <c r="CF1416" s="36"/>
      <c r="CG1416" s="36"/>
      <c r="CH1416" s="36"/>
      <c r="CI1416" s="36"/>
      <c r="CJ1416" s="36"/>
      <c r="CK1416" s="36"/>
      <c r="CL1416" s="36"/>
      <c r="CM1416" s="36"/>
      <c r="CN1416" s="36"/>
      <c r="CO1416" s="36"/>
      <c r="CP1416" s="36"/>
      <c r="CQ1416" s="36"/>
      <c r="CR1416" s="36"/>
      <c r="CS1416" s="36"/>
      <c r="CT1416" s="36"/>
      <c r="CU1416" s="36"/>
      <c r="CV1416" s="36"/>
      <c r="CW1416" s="36"/>
      <c r="CX1416" s="36"/>
      <c r="CY1416" s="36"/>
      <c r="CZ1416" s="36"/>
      <c r="DA1416" s="36"/>
      <c r="DB1416" s="36"/>
      <c r="DC1416" s="36"/>
      <c r="DD1416" s="36"/>
      <c r="DE1416" s="36"/>
      <c r="DF1416" s="36"/>
      <c r="DG1416" s="36"/>
    </row>
    <row r="1417" spans="2:111" x14ac:dyDescent="0.5">
      <c r="B1417" s="36"/>
      <c r="C1417" s="36"/>
      <c r="D1417" s="36"/>
      <c r="E1417" s="36"/>
      <c r="F1417" s="36"/>
      <c r="G1417" s="36"/>
      <c r="H1417" s="36"/>
      <c r="I1417" s="36"/>
      <c r="J1417" s="36"/>
      <c r="K1417" s="36"/>
      <c r="L1417" s="36"/>
      <c r="M1417" s="36"/>
      <c r="N1417" s="36"/>
      <c r="O1417" s="36"/>
      <c r="P1417" s="36"/>
      <c r="Q1417" s="36"/>
      <c r="R1417" s="36"/>
      <c r="S1417" s="36"/>
      <c r="T1417" s="36"/>
      <c r="U1417" s="36"/>
      <c r="V1417" s="36"/>
      <c r="W1417" s="36"/>
      <c r="X1417" s="36"/>
      <c r="Y1417" s="36"/>
      <c r="Z1417" s="36"/>
      <c r="AA1417" s="36"/>
      <c r="AB1417" s="36"/>
      <c r="AC1417" s="36"/>
      <c r="AD1417" s="36"/>
      <c r="AE1417" s="36"/>
      <c r="AF1417" s="36"/>
      <c r="AG1417" s="36"/>
      <c r="AH1417" s="36"/>
      <c r="AI1417" s="36"/>
      <c r="AJ1417" s="36"/>
      <c r="AK1417" s="36"/>
      <c r="AL1417" s="36"/>
      <c r="AM1417" s="36"/>
      <c r="AN1417" s="36"/>
      <c r="AO1417" s="36"/>
      <c r="AP1417" s="36"/>
      <c r="AQ1417" s="36"/>
      <c r="AR1417" s="36"/>
      <c r="AS1417" s="36"/>
      <c r="AT1417" s="36"/>
      <c r="AU1417" s="36"/>
      <c r="AV1417" s="36"/>
      <c r="AW1417" s="36"/>
      <c r="AX1417" s="36"/>
      <c r="AY1417" s="36"/>
      <c r="AZ1417" s="36"/>
      <c r="BA1417" s="36"/>
      <c r="BB1417" s="36"/>
      <c r="BC1417" s="36"/>
      <c r="BD1417" s="36"/>
      <c r="BE1417" s="36"/>
      <c r="BF1417" s="36"/>
      <c r="BG1417" s="36"/>
      <c r="BH1417" s="36"/>
      <c r="BI1417" s="36"/>
      <c r="BJ1417" s="36"/>
      <c r="BK1417" s="36"/>
      <c r="BL1417" s="36"/>
      <c r="BM1417" s="36"/>
      <c r="BN1417" s="36"/>
      <c r="BO1417" s="36"/>
      <c r="BP1417" s="36"/>
      <c r="BQ1417" s="36"/>
      <c r="BR1417" s="36"/>
      <c r="BS1417" s="36"/>
      <c r="BT1417" s="36"/>
      <c r="BU1417" s="36"/>
      <c r="BV1417" s="36"/>
      <c r="BW1417" s="36"/>
      <c r="BX1417" s="36"/>
      <c r="BY1417" s="36"/>
      <c r="BZ1417" s="36"/>
      <c r="CA1417" s="36"/>
      <c r="CB1417" s="36"/>
      <c r="CC1417" s="36"/>
      <c r="CD1417" s="36"/>
      <c r="CE1417" s="36"/>
      <c r="CF1417" s="36"/>
      <c r="CG1417" s="36"/>
      <c r="CH1417" s="36"/>
      <c r="CI1417" s="36"/>
      <c r="CJ1417" s="36"/>
      <c r="CK1417" s="36"/>
      <c r="CL1417" s="36"/>
      <c r="CM1417" s="36"/>
      <c r="CN1417" s="36"/>
      <c r="CO1417" s="36"/>
      <c r="CP1417" s="36"/>
      <c r="CQ1417" s="36"/>
      <c r="CR1417" s="36"/>
      <c r="CS1417" s="36"/>
      <c r="CT1417" s="36"/>
      <c r="CU1417" s="36"/>
      <c r="CV1417" s="36"/>
      <c r="CW1417" s="36"/>
      <c r="CX1417" s="36"/>
      <c r="CY1417" s="36"/>
      <c r="CZ1417" s="36"/>
      <c r="DA1417" s="36"/>
      <c r="DB1417" s="36"/>
      <c r="DC1417" s="36"/>
      <c r="DD1417" s="36"/>
      <c r="DE1417" s="36"/>
      <c r="DF1417" s="36"/>
      <c r="DG1417" s="36"/>
    </row>
    <row r="1418" spans="2:111" x14ac:dyDescent="0.5">
      <c r="B1418" s="36"/>
      <c r="C1418" s="36"/>
      <c r="D1418" s="36"/>
      <c r="E1418" s="36"/>
      <c r="F1418" s="36"/>
      <c r="G1418" s="36"/>
      <c r="H1418" s="36"/>
      <c r="I1418" s="36"/>
      <c r="J1418" s="36"/>
      <c r="K1418" s="36"/>
      <c r="L1418" s="36"/>
      <c r="M1418" s="36"/>
      <c r="N1418" s="36"/>
      <c r="O1418" s="36"/>
      <c r="P1418" s="36"/>
      <c r="Q1418" s="36"/>
      <c r="R1418" s="36"/>
      <c r="S1418" s="36"/>
      <c r="T1418" s="36"/>
      <c r="U1418" s="36"/>
      <c r="V1418" s="36"/>
      <c r="W1418" s="36"/>
      <c r="X1418" s="36"/>
      <c r="Y1418" s="36"/>
      <c r="Z1418" s="36"/>
      <c r="AA1418" s="36"/>
      <c r="AB1418" s="36"/>
      <c r="AC1418" s="36"/>
      <c r="AD1418" s="36"/>
      <c r="AE1418" s="36"/>
      <c r="AF1418" s="36"/>
      <c r="AG1418" s="36"/>
      <c r="AH1418" s="36"/>
      <c r="AI1418" s="36"/>
      <c r="AJ1418" s="36"/>
      <c r="AK1418" s="36"/>
      <c r="AL1418" s="36"/>
      <c r="AM1418" s="36"/>
      <c r="AN1418" s="36"/>
      <c r="AO1418" s="36"/>
      <c r="AP1418" s="36"/>
      <c r="AQ1418" s="36"/>
      <c r="AR1418" s="36"/>
      <c r="AS1418" s="36"/>
      <c r="AT1418" s="36"/>
      <c r="AU1418" s="36"/>
      <c r="AV1418" s="36"/>
      <c r="AW1418" s="36"/>
      <c r="AX1418" s="36"/>
      <c r="AY1418" s="36"/>
      <c r="AZ1418" s="36"/>
      <c r="BA1418" s="36"/>
      <c r="BB1418" s="36"/>
      <c r="BC1418" s="36"/>
      <c r="BD1418" s="36"/>
      <c r="BE1418" s="36"/>
      <c r="BF1418" s="36"/>
      <c r="BG1418" s="36"/>
      <c r="BH1418" s="36"/>
      <c r="BI1418" s="36"/>
      <c r="BJ1418" s="36"/>
      <c r="BK1418" s="36"/>
      <c r="BL1418" s="36"/>
      <c r="BM1418" s="36"/>
      <c r="BN1418" s="36"/>
      <c r="BO1418" s="36"/>
      <c r="BP1418" s="36"/>
      <c r="BQ1418" s="36"/>
      <c r="BR1418" s="36"/>
      <c r="BS1418" s="36"/>
      <c r="BT1418" s="36"/>
      <c r="BU1418" s="36"/>
      <c r="BV1418" s="36"/>
      <c r="BW1418" s="36"/>
      <c r="BX1418" s="36"/>
      <c r="BY1418" s="36"/>
      <c r="BZ1418" s="36"/>
      <c r="CA1418" s="36"/>
      <c r="CB1418" s="36"/>
      <c r="CC1418" s="36"/>
      <c r="CD1418" s="36"/>
      <c r="CE1418" s="36"/>
      <c r="CF1418" s="36"/>
      <c r="CG1418" s="36"/>
      <c r="CH1418" s="36"/>
      <c r="CI1418" s="36"/>
      <c r="CJ1418" s="36"/>
      <c r="CK1418" s="36"/>
      <c r="CL1418" s="36"/>
      <c r="CM1418" s="36"/>
      <c r="CN1418" s="36"/>
      <c r="CO1418" s="36"/>
      <c r="CP1418" s="36"/>
      <c r="CQ1418" s="36"/>
      <c r="CR1418" s="36"/>
      <c r="CS1418" s="36"/>
      <c r="CT1418" s="36"/>
      <c r="CU1418" s="36"/>
      <c r="CV1418" s="36"/>
      <c r="CW1418" s="36"/>
      <c r="CX1418" s="36"/>
      <c r="CY1418" s="36"/>
      <c r="CZ1418" s="36"/>
      <c r="DA1418" s="36"/>
      <c r="DB1418" s="36"/>
      <c r="DC1418" s="36"/>
      <c r="DD1418" s="36"/>
      <c r="DE1418" s="36"/>
      <c r="DF1418" s="36"/>
      <c r="DG1418" s="36"/>
    </row>
    <row r="1419" spans="2:111" x14ac:dyDescent="0.5">
      <c r="B1419" s="36"/>
      <c r="C1419" s="36"/>
      <c r="D1419" s="36"/>
      <c r="E1419" s="36"/>
      <c r="F1419" s="36"/>
      <c r="G1419" s="36"/>
      <c r="H1419" s="36"/>
      <c r="I1419" s="36"/>
      <c r="J1419" s="36"/>
      <c r="K1419" s="36"/>
      <c r="L1419" s="36"/>
      <c r="M1419" s="36"/>
      <c r="N1419" s="36"/>
      <c r="O1419" s="36"/>
      <c r="P1419" s="36"/>
      <c r="Q1419" s="36"/>
      <c r="R1419" s="36"/>
      <c r="S1419" s="36"/>
      <c r="T1419" s="36"/>
      <c r="U1419" s="36"/>
      <c r="V1419" s="36"/>
      <c r="W1419" s="36"/>
      <c r="X1419" s="36"/>
      <c r="Y1419" s="36"/>
      <c r="Z1419" s="36"/>
      <c r="AA1419" s="36"/>
      <c r="AB1419" s="36"/>
      <c r="AC1419" s="36"/>
      <c r="AD1419" s="36"/>
      <c r="AE1419" s="36"/>
      <c r="AF1419" s="36"/>
      <c r="AG1419" s="36"/>
      <c r="AH1419" s="36"/>
      <c r="AI1419" s="36"/>
      <c r="AJ1419" s="36"/>
      <c r="AK1419" s="36"/>
      <c r="AL1419" s="36"/>
      <c r="AM1419" s="36"/>
      <c r="AN1419" s="36"/>
      <c r="AO1419" s="36"/>
      <c r="AP1419" s="36"/>
      <c r="AQ1419" s="36"/>
      <c r="AR1419" s="36"/>
      <c r="AS1419" s="36"/>
      <c r="AT1419" s="36"/>
      <c r="AU1419" s="36"/>
      <c r="AV1419" s="36"/>
      <c r="AW1419" s="36"/>
      <c r="AX1419" s="36"/>
      <c r="AY1419" s="36"/>
      <c r="AZ1419" s="36"/>
      <c r="BA1419" s="36"/>
      <c r="BB1419" s="36"/>
      <c r="BC1419" s="36"/>
      <c r="BD1419" s="36"/>
      <c r="BE1419" s="36"/>
      <c r="BF1419" s="36"/>
      <c r="BG1419" s="36"/>
      <c r="BH1419" s="36"/>
      <c r="BI1419" s="36"/>
      <c r="BJ1419" s="36"/>
      <c r="BK1419" s="36"/>
      <c r="BL1419" s="36"/>
      <c r="BM1419" s="36"/>
      <c r="BN1419" s="36"/>
      <c r="BO1419" s="36"/>
      <c r="BP1419" s="36"/>
      <c r="BQ1419" s="36"/>
      <c r="BR1419" s="36"/>
      <c r="BS1419" s="36"/>
      <c r="BT1419" s="36"/>
      <c r="BU1419" s="36"/>
      <c r="BV1419" s="36"/>
      <c r="BW1419" s="36"/>
      <c r="BX1419" s="36"/>
      <c r="BY1419" s="36"/>
      <c r="BZ1419" s="36"/>
      <c r="CA1419" s="36"/>
      <c r="CB1419" s="36"/>
      <c r="CC1419" s="36"/>
      <c r="CD1419" s="36"/>
      <c r="CE1419" s="36"/>
      <c r="CF1419" s="36"/>
      <c r="CG1419" s="36"/>
      <c r="CH1419" s="36"/>
      <c r="CI1419" s="36"/>
      <c r="CJ1419" s="36"/>
      <c r="CK1419" s="36"/>
      <c r="CL1419" s="36"/>
      <c r="CM1419" s="36"/>
      <c r="CN1419" s="36"/>
      <c r="CO1419" s="36"/>
      <c r="CP1419" s="36"/>
      <c r="CQ1419" s="36"/>
      <c r="CR1419" s="36"/>
      <c r="CS1419" s="36"/>
      <c r="CT1419" s="36"/>
      <c r="CU1419" s="36"/>
      <c r="CV1419" s="36"/>
      <c r="CW1419" s="36"/>
      <c r="CX1419" s="36"/>
      <c r="CY1419" s="36"/>
      <c r="CZ1419" s="36"/>
      <c r="DA1419" s="36"/>
      <c r="DB1419" s="36"/>
      <c r="DC1419" s="36"/>
      <c r="DD1419" s="36"/>
      <c r="DE1419" s="36"/>
      <c r="DF1419" s="36"/>
      <c r="DG1419" s="36"/>
    </row>
    <row r="1420" spans="2:111" x14ac:dyDescent="0.5">
      <c r="B1420" s="36"/>
      <c r="C1420" s="36"/>
      <c r="D1420" s="36"/>
      <c r="E1420" s="36"/>
      <c r="F1420" s="36"/>
      <c r="G1420" s="36"/>
      <c r="H1420" s="36"/>
      <c r="I1420" s="36"/>
      <c r="J1420" s="36"/>
      <c r="K1420" s="36"/>
      <c r="L1420" s="36"/>
      <c r="M1420" s="36"/>
      <c r="N1420" s="36"/>
      <c r="O1420" s="36"/>
      <c r="P1420" s="36"/>
      <c r="Q1420" s="36"/>
      <c r="R1420" s="36"/>
      <c r="S1420" s="36"/>
      <c r="T1420" s="36"/>
      <c r="U1420" s="36"/>
      <c r="V1420" s="36"/>
      <c r="W1420" s="36"/>
      <c r="X1420" s="36"/>
      <c r="Y1420" s="36"/>
      <c r="Z1420" s="36"/>
      <c r="AA1420" s="36"/>
      <c r="AB1420" s="36"/>
      <c r="AC1420" s="36"/>
      <c r="AD1420" s="36"/>
      <c r="AE1420" s="36"/>
      <c r="AF1420" s="36"/>
      <c r="AG1420" s="36"/>
      <c r="AH1420" s="36"/>
      <c r="AI1420" s="36"/>
      <c r="AJ1420" s="36"/>
      <c r="AK1420" s="36"/>
      <c r="AL1420" s="36"/>
      <c r="AM1420" s="36"/>
      <c r="AN1420" s="36"/>
      <c r="AO1420" s="36"/>
      <c r="AP1420" s="36"/>
      <c r="AQ1420" s="36"/>
      <c r="AR1420" s="36"/>
      <c r="AS1420" s="36"/>
      <c r="AT1420" s="36"/>
      <c r="AU1420" s="36"/>
      <c r="AV1420" s="36"/>
      <c r="AW1420" s="36"/>
      <c r="AX1420" s="36"/>
      <c r="AY1420" s="36"/>
      <c r="AZ1420" s="36"/>
      <c r="BA1420" s="36"/>
      <c r="BB1420" s="36"/>
      <c r="BC1420" s="36"/>
      <c r="BD1420" s="36"/>
      <c r="BE1420" s="36"/>
      <c r="BF1420" s="36"/>
      <c r="BG1420" s="36"/>
      <c r="BH1420" s="36"/>
      <c r="BI1420" s="36"/>
      <c r="BJ1420" s="36"/>
      <c r="BK1420" s="36"/>
      <c r="BL1420" s="36"/>
      <c r="BM1420" s="36"/>
      <c r="BN1420" s="36"/>
      <c r="BO1420" s="36"/>
      <c r="BP1420" s="36"/>
      <c r="BQ1420" s="36"/>
      <c r="BR1420" s="36"/>
      <c r="BS1420" s="36"/>
      <c r="BT1420" s="36"/>
      <c r="BU1420" s="36"/>
      <c r="BV1420" s="36"/>
      <c r="BW1420" s="36"/>
      <c r="BX1420" s="36"/>
      <c r="BY1420" s="36"/>
      <c r="BZ1420" s="36"/>
      <c r="CA1420" s="36"/>
      <c r="CB1420" s="36"/>
      <c r="CC1420" s="36"/>
      <c r="CD1420" s="36"/>
      <c r="CE1420" s="36"/>
      <c r="CF1420" s="36"/>
      <c r="CG1420" s="36"/>
      <c r="CH1420" s="36"/>
      <c r="CI1420" s="36"/>
      <c r="CJ1420" s="36"/>
      <c r="CK1420" s="36"/>
      <c r="CL1420" s="36"/>
      <c r="CM1420" s="36"/>
      <c r="CN1420" s="36"/>
      <c r="CO1420" s="36"/>
      <c r="CP1420" s="36"/>
      <c r="CQ1420" s="36"/>
      <c r="CR1420" s="36"/>
      <c r="CS1420" s="36"/>
      <c r="CT1420" s="36"/>
      <c r="CU1420" s="36"/>
      <c r="CV1420" s="36"/>
      <c r="CW1420" s="36"/>
      <c r="CX1420" s="36"/>
      <c r="CY1420" s="36"/>
      <c r="CZ1420" s="36"/>
      <c r="DA1420" s="36"/>
      <c r="DB1420" s="36"/>
      <c r="DC1420" s="36"/>
      <c r="DD1420" s="36"/>
      <c r="DE1420" s="36"/>
      <c r="DF1420" s="36"/>
      <c r="DG1420" s="36"/>
    </row>
    <row r="1421" spans="2:111" x14ac:dyDescent="0.5">
      <c r="B1421" s="36"/>
      <c r="C1421" s="36"/>
      <c r="D1421" s="36"/>
      <c r="E1421" s="36"/>
      <c r="F1421" s="36"/>
      <c r="G1421" s="36"/>
      <c r="H1421" s="36"/>
      <c r="I1421" s="36"/>
      <c r="J1421" s="36"/>
      <c r="K1421" s="36"/>
      <c r="L1421" s="36"/>
      <c r="M1421" s="36"/>
      <c r="N1421" s="36"/>
      <c r="O1421" s="36"/>
      <c r="P1421" s="36"/>
      <c r="Q1421" s="36"/>
      <c r="R1421" s="36"/>
      <c r="S1421" s="36"/>
      <c r="T1421" s="36"/>
      <c r="U1421" s="36"/>
      <c r="V1421" s="36"/>
      <c r="W1421" s="36"/>
      <c r="X1421" s="36"/>
      <c r="Y1421" s="36"/>
      <c r="Z1421" s="36"/>
      <c r="AA1421" s="36"/>
      <c r="AB1421" s="36"/>
      <c r="AC1421" s="36"/>
      <c r="AD1421" s="36"/>
      <c r="AE1421" s="36"/>
      <c r="AF1421" s="36"/>
      <c r="AG1421" s="36"/>
      <c r="AH1421" s="36"/>
      <c r="AI1421" s="36"/>
      <c r="AJ1421" s="36"/>
      <c r="AK1421" s="36"/>
      <c r="AL1421" s="36"/>
      <c r="AM1421" s="36"/>
      <c r="AN1421" s="36"/>
      <c r="AO1421" s="36"/>
      <c r="AP1421" s="36"/>
      <c r="AQ1421" s="36"/>
      <c r="AR1421" s="36"/>
      <c r="AS1421" s="36"/>
      <c r="AT1421" s="36"/>
      <c r="AU1421" s="36"/>
      <c r="AV1421" s="36"/>
      <c r="AW1421" s="36"/>
      <c r="AX1421" s="36"/>
      <c r="AY1421" s="36"/>
      <c r="AZ1421" s="36"/>
      <c r="BA1421" s="36"/>
      <c r="BB1421" s="36"/>
      <c r="BC1421" s="36"/>
      <c r="BD1421" s="36"/>
      <c r="BE1421" s="36"/>
      <c r="BF1421" s="36"/>
      <c r="BG1421" s="36"/>
      <c r="BH1421" s="36"/>
      <c r="BI1421" s="36"/>
      <c r="BJ1421" s="36"/>
      <c r="BK1421" s="36"/>
      <c r="BL1421" s="36"/>
      <c r="BM1421" s="36"/>
      <c r="BN1421" s="36"/>
      <c r="BO1421" s="36"/>
      <c r="BP1421" s="36"/>
      <c r="BQ1421" s="36"/>
      <c r="BR1421" s="36"/>
      <c r="BS1421" s="36"/>
      <c r="BT1421" s="36"/>
      <c r="BU1421" s="36"/>
      <c r="BV1421" s="36"/>
      <c r="BW1421" s="36"/>
      <c r="BX1421" s="36"/>
      <c r="BY1421" s="36"/>
      <c r="BZ1421" s="36"/>
      <c r="CA1421" s="36"/>
      <c r="CB1421" s="36"/>
      <c r="CC1421" s="36"/>
      <c r="CD1421" s="36"/>
      <c r="CE1421" s="36"/>
      <c r="CF1421" s="36"/>
      <c r="CG1421" s="36"/>
      <c r="CH1421" s="36"/>
      <c r="CI1421" s="36"/>
      <c r="CJ1421" s="36"/>
      <c r="CK1421" s="36"/>
      <c r="CL1421" s="36"/>
      <c r="CM1421" s="36"/>
      <c r="CN1421" s="36"/>
      <c r="CO1421" s="36"/>
      <c r="CP1421" s="36"/>
      <c r="CQ1421" s="36"/>
      <c r="CR1421" s="36"/>
      <c r="CS1421" s="36"/>
      <c r="CT1421" s="36"/>
      <c r="CU1421" s="36"/>
      <c r="CV1421" s="36"/>
      <c r="CW1421" s="36"/>
      <c r="CX1421" s="36"/>
      <c r="CY1421" s="36"/>
      <c r="CZ1421" s="36"/>
      <c r="DA1421" s="36"/>
      <c r="DB1421" s="36"/>
      <c r="DC1421" s="36"/>
      <c r="DD1421" s="36"/>
      <c r="DE1421" s="36"/>
      <c r="DF1421" s="36"/>
      <c r="DG1421" s="36"/>
    </row>
    <row r="1422" spans="2:111" x14ac:dyDescent="0.5">
      <c r="B1422" s="36"/>
      <c r="C1422" s="36"/>
      <c r="D1422" s="36"/>
      <c r="E1422" s="36"/>
      <c r="F1422" s="36"/>
      <c r="G1422" s="36"/>
      <c r="H1422" s="36"/>
      <c r="I1422" s="36"/>
      <c r="J1422" s="36"/>
      <c r="K1422" s="36"/>
      <c r="L1422" s="36"/>
      <c r="M1422" s="36"/>
      <c r="N1422" s="36"/>
      <c r="O1422" s="36"/>
      <c r="P1422" s="36"/>
      <c r="Q1422" s="36"/>
      <c r="R1422" s="36"/>
      <c r="S1422" s="36"/>
      <c r="T1422" s="36"/>
      <c r="U1422" s="36"/>
      <c r="V1422" s="36"/>
      <c r="W1422" s="36"/>
      <c r="X1422" s="36"/>
      <c r="Y1422" s="36"/>
      <c r="Z1422" s="36"/>
      <c r="AA1422" s="36"/>
      <c r="AB1422" s="36"/>
      <c r="AC1422" s="36"/>
      <c r="AD1422" s="36"/>
      <c r="AE1422" s="36"/>
      <c r="AF1422" s="36"/>
      <c r="AG1422" s="36"/>
      <c r="AH1422" s="36"/>
      <c r="AI1422" s="36"/>
      <c r="AJ1422" s="36"/>
      <c r="AK1422" s="36"/>
      <c r="AL1422" s="36"/>
      <c r="AM1422" s="36"/>
      <c r="AN1422" s="36"/>
      <c r="AO1422" s="36"/>
      <c r="AP1422" s="36"/>
      <c r="AQ1422" s="36"/>
      <c r="AR1422" s="36"/>
      <c r="AS1422" s="36"/>
      <c r="AT1422" s="36"/>
      <c r="AU1422" s="36"/>
      <c r="AV1422" s="36"/>
      <c r="AW1422" s="36"/>
      <c r="AX1422" s="36"/>
      <c r="AY1422" s="36"/>
      <c r="AZ1422" s="36"/>
      <c r="BA1422" s="36"/>
      <c r="BB1422" s="36"/>
      <c r="BC1422" s="36"/>
      <c r="BD1422" s="36"/>
      <c r="BE1422" s="36"/>
      <c r="BF1422" s="36"/>
      <c r="BG1422" s="36"/>
      <c r="BH1422" s="36"/>
      <c r="BI1422" s="36"/>
      <c r="BJ1422" s="36"/>
      <c r="BK1422" s="36"/>
      <c r="BL1422" s="36"/>
      <c r="BM1422" s="36"/>
      <c r="BN1422" s="36"/>
      <c r="BO1422" s="36"/>
      <c r="BP1422" s="36"/>
      <c r="BQ1422" s="36"/>
      <c r="BR1422" s="36"/>
      <c r="BS1422" s="36"/>
      <c r="BT1422" s="36"/>
      <c r="BU1422" s="36"/>
      <c r="BV1422" s="36"/>
      <c r="BW1422" s="36"/>
      <c r="BX1422" s="36"/>
      <c r="BY1422" s="36"/>
      <c r="BZ1422" s="36"/>
      <c r="CA1422" s="36"/>
      <c r="CB1422" s="36"/>
      <c r="CC1422" s="36"/>
      <c r="CD1422" s="36"/>
      <c r="CE1422" s="36"/>
      <c r="CF1422" s="36"/>
      <c r="CG1422" s="36"/>
      <c r="CH1422" s="36"/>
      <c r="CI1422" s="36"/>
      <c r="CJ1422" s="36"/>
      <c r="CK1422" s="36"/>
      <c r="CL1422" s="36"/>
      <c r="CM1422" s="36"/>
      <c r="CN1422" s="36"/>
      <c r="CO1422" s="36"/>
      <c r="CP1422" s="36"/>
      <c r="CQ1422" s="36"/>
      <c r="CR1422" s="36"/>
      <c r="CS1422" s="36"/>
      <c r="CT1422" s="36"/>
      <c r="CU1422" s="36"/>
      <c r="CV1422" s="36"/>
      <c r="CW1422" s="36"/>
      <c r="CX1422" s="36"/>
      <c r="CY1422" s="36"/>
      <c r="CZ1422" s="36"/>
      <c r="DA1422" s="36"/>
      <c r="DB1422" s="36"/>
      <c r="DC1422" s="36"/>
      <c r="DD1422" s="36"/>
      <c r="DE1422" s="36"/>
      <c r="DF1422" s="36"/>
      <c r="DG1422" s="36"/>
    </row>
    <row r="1423" spans="2:111" x14ac:dyDescent="0.5">
      <c r="B1423" s="36"/>
      <c r="C1423" s="36"/>
      <c r="D1423" s="36"/>
      <c r="E1423" s="36"/>
      <c r="F1423" s="36"/>
      <c r="G1423" s="36"/>
      <c r="H1423" s="36"/>
      <c r="I1423" s="36"/>
      <c r="J1423" s="36"/>
      <c r="K1423" s="36"/>
      <c r="L1423" s="36"/>
      <c r="M1423" s="36"/>
      <c r="N1423" s="36"/>
      <c r="O1423" s="36"/>
      <c r="P1423" s="36"/>
      <c r="Q1423" s="36"/>
      <c r="R1423" s="36"/>
      <c r="S1423" s="36"/>
      <c r="T1423" s="36"/>
      <c r="U1423" s="36"/>
      <c r="V1423" s="36"/>
      <c r="W1423" s="36"/>
      <c r="X1423" s="36"/>
      <c r="Y1423" s="36"/>
      <c r="Z1423" s="36"/>
      <c r="AA1423" s="36"/>
      <c r="AB1423" s="36"/>
      <c r="AC1423" s="36"/>
      <c r="AD1423" s="36"/>
      <c r="AE1423" s="36"/>
      <c r="AF1423" s="36"/>
      <c r="AG1423" s="36"/>
      <c r="AH1423" s="36"/>
      <c r="AI1423" s="36"/>
      <c r="AJ1423" s="36"/>
      <c r="AK1423" s="36"/>
      <c r="AL1423" s="36"/>
      <c r="AM1423" s="36"/>
      <c r="AN1423" s="36"/>
      <c r="AO1423" s="36"/>
      <c r="AP1423" s="36"/>
      <c r="AQ1423" s="36"/>
      <c r="AR1423" s="36"/>
      <c r="AS1423" s="36"/>
      <c r="AT1423" s="36"/>
      <c r="AU1423" s="36"/>
      <c r="AV1423" s="36"/>
      <c r="AW1423" s="36"/>
      <c r="AX1423" s="36"/>
      <c r="AY1423" s="36"/>
      <c r="AZ1423" s="36"/>
      <c r="BA1423" s="36"/>
      <c r="BB1423" s="36"/>
      <c r="BC1423" s="36"/>
      <c r="BD1423" s="36"/>
      <c r="BE1423" s="36"/>
      <c r="BF1423" s="36"/>
      <c r="BG1423" s="36"/>
      <c r="BH1423" s="36"/>
      <c r="BI1423" s="36"/>
      <c r="BJ1423" s="36"/>
      <c r="BK1423" s="36"/>
      <c r="BL1423" s="36"/>
      <c r="BM1423" s="36"/>
      <c r="BN1423" s="36"/>
      <c r="BO1423" s="36"/>
      <c r="BP1423" s="36"/>
      <c r="BQ1423" s="36"/>
      <c r="BR1423" s="36"/>
      <c r="BS1423" s="36"/>
      <c r="BT1423" s="36"/>
      <c r="BU1423" s="36"/>
      <c r="BV1423" s="36"/>
      <c r="BW1423" s="36"/>
      <c r="BX1423" s="36"/>
      <c r="BY1423" s="36"/>
      <c r="BZ1423" s="36"/>
      <c r="CA1423" s="36"/>
      <c r="CB1423" s="36"/>
      <c r="CC1423" s="36"/>
      <c r="CD1423" s="36"/>
      <c r="CE1423" s="36"/>
      <c r="CF1423" s="36"/>
      <c r="CG1423" s="36"/>
      <c r="CH1423" s="36"/>
      <c r="CI1423" s="36"/>
      <c r="CJ1423" s="36"/>
      <c r="CK1423" s="36"/>
      <c r="CL1423" s="36"/>
      <c r="CM1423" s="36"/>
      <c r="CN1423" s="36"/>
      <c r="CO1423" s="36"/>
      <c r="CP1423" s="36"/>
      <c r="CQ1423" s="36"/>
      <c r="CR1423" s="36"/>
      <c r="CS1423" s="36"/>
      <c r="CT1423" s="36"/>
      <c r="CU1423" s="36"/>
      <c r="CV1423" s="36"/>
      <c r="CW1423" s="36"/>
      <c r="CX1423" s="36"/>
      <c r="CY1423" s="36"/>
      <c r="CZ1423" s="36"/>
      <c r="DA1423" s="36"/>
      <c r="DB1423" s="36"/>
      <c r="DC1423" s="36"/>
      <c r="DD1423" s="36"/>
      <c r="DE1423" s="36"/>
      <c r="DF1423" s="36"/>
      <c r="DG1423" s="36"/>
    </row>
    <row r="1424" spans="2:111" x14ac:dyDescent="0.5">
      <c r="B1424" s="36"/>
      <c r="C1424" s="36"/>
      <c r="D1424" s="36"/>
      <c r="E1424" s="36"/>
      <c r="F1424" s="36"/>
      <c r="G1424" s="36"/>
      <c r="H1424" s="36"/>
      <c r="I1424" s="36"/>
      <c r="J1424" s="36"/>
      <c r="K1424" s="36"/>
      <c r="L1424" s="36"/>
      <c r="M1424" s="36"/>
      <c r="N1424" s="36"/>
      <c r="O1424" s="36"/>
      <c r="P1424" s="36"/>
      <c r="Q1424" s="36"/>
      <c r="R1424" s="36"/>
      <c r="S1424" s="36"/>
      <c r="T1424" s="36"/>
      <c r="U1424" s="36"/>
      <c r="V1424" s="36"/>
      <c r="W1424" s="36"/>
      <c r="X1424" s="36"/>
      <c r="Y1424" s="36"/>
      <c r="Z1424" s="36"/>
      <c r="AA1424" s="36"/>
      <c r="AB1424" s="36"/>
      <c r="AC1424" s="36"/>
      <c r="AD1424" s="36"/>
      <c r="AE1424" s="36"/>
      <c r="AF1424" s="36"/>
      <c r="AG1424" s="36"/>
      <c r="AH1424" s="36"/>
      <c r="AI1424" s="36"/>
      <c r="AJ1424" s="36"/>
      <c r="AK1424" s="36"/>
      <c r="AL1424" s="36"/>
      <c r="AM1424" s="36"/>
      <c r="AN1424" s="36"/>
      <c r="AO1424" s="36"/>
      <c r="AP1424" s="36"/>
      <c r="AQ1424" s="36"/>
      <c r="AR1424" s="36"/>
      <c r="AS1424" s="36"/>
      <c r="AT1424" s="36"/>
      <c r="AU1424" s="36"/>
      <c r="AV1424" s="36"/>
      <c r="AW1424" s="36"/>
      <c r="AX1424" s="36"/>
      <c r="AY1424" s="36"/>
      <c r="AZ1424" s="36"/>
      <c r="BA1424" s="36"/>
      <c r="BB1424" s="36"/>
      <c r="BC1424" s="36"/>
      <c r="BD1424" s="36"/>
      <c r="BE1424" s="36"/>
      <c r="BF1424" s="36"/>
      <c r="BG1424" s="36"/>
      <c r="BH1424" s="36"/>
      <c r="BI1424" s="36"/>
      <c r="BJ1424" s="36"/>
      <c r="BK1424" s="36"/>
      <c r="BL1424" s="36"/>
      <c r="BM1424" s="36"/>
      <c r="BN1424" s="36"/>
      <c r="BO1424" s="36"/>
      <c r="BP1424" s="36"/>
      <c r="BQ1424" s="36"/>
      <c r="BR1424" s="36"/>
      <c r="BS1424" s="36"/>
      <c r="BT1424" s="36"/>
      <c r="BU1424" s="36"/>
      <c r="BV1424" s="36"/>
      <c r="BW1424" s="36"/>
      <c r="BX1424" s="36"/>
      <c r="BY1424" s="36"/>
      <c r="BZ1424" s="36"/>
      <c r="CA1424" s="36"/>
      <c r="CB1424" s="36"/>
      <c r="CC1424" s="36"/>
      <c r="CD1424" s="36"/>
      <c r="CE1424" s="36"/>
      <c r="CF1424" s="36"/>
      <c r="CG1424" s="36"/>
      <c r="CH1424" s="36"/>
      <c r="CI1424" s="36"/>
      <c r="CJ1424" s="36"/>
      <c r="CK1424" s="36"/>
      <c r="CL1424" s="36"/>
      <c r="CM1424" s="36"/>
      <c r="CN1424" s="36"/>
      <c r="CO1424" s="36"/>
      <c r="CP1424" s="36"/>
      <c r="CQ1424" s="36"/>
      <c r="CR1424" s="36"/>
      <c r="CS1424" s="36"/>
      <c r="CT1424" s="36"/>
      <c r="CU1424" s="36"/>
      <c r="CV1424" s="36"/>
      <c r="CW1424" s="36"/>
      <c r="CX1424" s="36"/>
      <c r="CY1424" s="36"/>
      <c r="CZ1424" s="36"/>
      <c r="DA1424" s="36"/>
      <c r="DB1424" s="36"/>
      <c r="DC1424" s="36"/>
      <c r="DD1424" s="36"/>
      <c r="DE1424" s="36"/>
      <c r="DF1424" s="36"/>
      <c r="DG1424" s="36"/>
    </row>
    <row r="1425" spans="2:111" x14ac:dyDescent="0.5">
      <c r="B1425" s="36"/>
      <c r="C1425" s="36"/>
      <c r="D1425" s="36"/>
      <c r="E1425" s="36"/>
      <c r="F1425" s="36"/>
      <c r="G1425" s="36"/>
      <c r="H1425" s="36"/>
      <c r="I1425" s="36"/>
      <c r="J1425" s="36"/>
      <c r="K1425" s="36"/>
      <c r="L1425" s="36"/>
      <c r="M1425" s="36"/>
      <c r="N1425" s="36"/>
      <c r="O1425" s="36"/>
      <c r="P1425" s="36"/>
      <c r="Q1425" s="36"/>
      <c r="R1425" s="36"/>
      <c r="S1425" s="36"/>
      <c r="T1425" s="36"/>
      <c r="U1425" s="36"/>
      <c r="V1425" s="36"/>
      <c r="W1425" s="36"/>
      <c r="X1425" s="36"/>
      <c r="Y1425" s="36"/>
      <c r="Z1425" s="36"/>
      <c r="AA1425" s="36"/>
      <c r="AB1425" s="36"/>
      <c r="AC1425" s="36"/>
      <c r="AD1425" s="36"/>
      <c r="AE1425" s="36"/>
      <c r="AF1425" s="36"/>
      <c r="AG1425" s="36"/>
      <c r="AH1425" s="36"/>
      <c r="AI1425" s="36"/>
      <c r="AJ1425" s="36"/>
      <c r="AK1425" s="36"/>
      <c r="AL1425" s="36"/>
      <c r="AM1425" s="36"/>
      <c r="AN1425" s="36"/>
      <c r="AO1425" s="36"/>
      <c r="AP1425" s="36"/>
      <c r="AQ1425" s="36"/>
      <c r="AR1425" s="36"/>
      <c r="AS1425" s="36"/>
      <c r="AT1425" s="36"/>
      <c r="AU1425" s="36"/>
      <c r="AV1425" s="36"/>
      <c r="AW1425" s="36"/>
      <c r="AX1425" s="36"/>
      <c r="AY1425" s="36"/>
      <c r="AZ1425" s="36"/>
      <c r="BA1425" s="36"/>
      <c r="BB1425" s="36"/>
      <c r="BC1425" s="36"/>
      <c r="BD1425" s="36"/>
      <c r="BE1425" s="36"/>
      <c r="BF1425" s="36"/>
      <c r="BG1425" s="36"/>
      <c r="BH1425" s="36"/>
      <c r="BI1425" s="36"/>
      <c r="BJ1425" s="36"/>
      <c r="BK1425" s="36"/>
      <c r="BL1425" s="36"/>
      <c r="BM1425" s="36"/>
      <c r="BN1425" s="36"/>
      <c r="BO1425" s="36"/>
      <c r="BP1425" s="36"/>
      <c r="BQ1425" s="36"/>
      <c r="BR1425" s="36"/>
      <c r="BS1425" s="36"/>
      <c r="BT1425" s="36"/>
      <c r="BU1425" s="36"/>
      <c r="BV1425" s="36"/>
      <c r="BW1425" s="36"/>
      <c r="BX1425" s="36"/>
      <c r="BY1425" s="36"/>
      <c r="BZ1425" s="36"/>
      <c r="CA1425" s="36"/>
      <c r="CB1425" s="36"/>
      <c r="CC1425" s="36"/>
      <c r="CD1425" s="36"/>
      <c r="CE1425" s="36"/>
      <c r="CF1425" s="36"/>
      <c r="CG1425" s="36"/>
      <c r="CH1425" s="36"/>
      <c r="CI1425" s="36"/>
      <c r="CJ1425" s="36"/>
      <c r="CK1425" s="36"/>
      <c r="CL1425" s="36"/>
      <c r="CM1425" s="36"/>
      <c r="CN1425" s="36"/>
      <c r="CO1425" s="36"/>
      <c r="CP1425" s="36"/>
      <c r="CQ1425" s="36"/>
      <c r="CR1425" s="36"/>
      <c r="CS1425" s="36"/>
      <c r="CT1425" s="36"/>
      <c r="CU1425" s="36"/>
      <c r="CV1425" s="36"/>
      <c r="CW1425" s="36"/>
      <c r="CX1425" s="36"/>
      <c r="CY1425" s="36"/>
      <c r="CZ1425" s="36"/>
      <c r="DA1425" s="36"/>
      <c r="DB1425" s="36"/>
      <c r="DC1425" s="36"/>
      <c r="DD1425" s="36"/>
      <c r="DE1425" s="36"/>
      <c r="DF1425" s="36"/>
      <c r="DG1425" s="36"/>
    </row>
    <row r="1426" spans="2:111" x14ac:dyDescent="0.5">
      <c r="B1426" s="36"/>
      <c r="C1426" s="36"/>
      <c r="D1426" s="36"/>
      <c r="E1426" s="36"/>
      <c r="F1426" s="36"/>
      <c r="G1426" s="36"/>
      <c r="H1426" s="36"/>
      <c r="I1426" s="36"/>
      <c r="J1426" s="36"/>
      <c r="K1426" s="36"/>
      <c r="L1426" s="36"/>
      <c r="M1426" s="36"/>
      <c r="N1426" s="36"/>
      <c r="O1426" s="36"/>
      <c r="P1426" s="36"/>
      <c r="Q1426" s="36"/>
      <c r="R1426" s="36"/>
      <c r="S1426" s="36"/>
      <c r="T1426" s="36"/>
      <c r="U1426" s="36"/>
      <c r="V1426" s="36"/>
      <c r="W1426" s="36"/>
      <c r="X1426" s="36"/>
      <c r="Y1426" s="36"/>
      <c r="Z1426" s="36"/>
      <c r="AA1426" s="36"/>
      <c r="AB1426" s="36"/>
      <c r="AC1426" s="36"/>
      <c r="AD1426" s="36"/>
      <c r="AE1426" s="36"/>
      <c r="AF1426" s="36"/>
      <c r="AG1426" s="36"/>
      <c r="AH1426" s="36"/>
      <c r="AI1426" s="36"/>
      <c r="AJ1426" s="36"/>
      <c r="AK1426" s="36"/>
      <c r="AL1426" s="36"/>
      <c r="AM1426" s="36"/>
      <c r="AN1426" s="36"/>
      <c r="AO1426" s="36"/>
      <c r="AP1426" s="36"/>
      <c r="AQ1426" s="36"/>
      <c r="AR1426" s="36"/>
      <c r="AS1426" s="36"/>
      <c r="AT1426" s="36"/>
      <c r="AU1426" s="36"/>
      <c r="AV1426" s="36"/>
      <c r="AW1426" s="36"/>
      <c r="AX1426" s="36"/>
      <c r="AY1426" s="36"/>
      <c r="AZ1426" s="36"/>
      <c r="BA1426" s="36"/>
      <c r="BB1426" s="36"/>
      <c r="BC1426" s="36"/>
      <c r="BD1426" s="36"/>
      <c r="BE1426" s="36"/>
      <c r="BF1426" s="36"/>
      <c r="BG1426" s="36"/>
      <c r="BH1426" s="36"/>
      <c r="BI1426" s="36"/>
      <c r="BJ1426" s="36"/>
      <c r="BK1426" s="36"/>
      <c r="BL1426" s="36"/>
      <c r="BM1426" s="36"/>
      <c r="BN1426" s="36"/>
      <c r="BO1426" s="36"/>
      <c r="BP1426" s="36"/>
      <c r="BQ1426" s="36"/>
      <c r="BR1426" s="36"/>
      <c r="BS1426" s="36"/>
      <c r="BT1426" s="36"/>
      <c r="BU1426" s="36"/>
      <c r="BV1426" s="36"/>
      <c r="BW1426" s="36"/>
      <c r="BX1426" s="36"/>
      <c r="BY1426" s="36"/>
      <c r="BZ1426" s="36"/>
      <c r="CA1426" s="36"/>
      <c r="CB1426" s="36"/>
      <c r="CC1426" s="36"/>
      <c r="CD1426" s="36"/>
      <c r="CE1426" s="36"/>
      <c r="CF1426" s="36"/>
      <c r="CG1426" s="36"/>
      <c r="CH1426" s="36"/>
      <c r="CI1426" s="36"/>
      <c r="CJ1426" s="36"/>
      <c r="CK1426" s="36"/>
      <c r="CL1426" s="36"/>
      <c r="CM1426" s="36"/>
      <c r="CN1426" s="36"/>
      <c r="CO1426" s="36"/>
      <c r="CP1426" s="36"/>
      <c r="CQ1426" s="36"/>
      <c r="CR1426" s="36"/>
      <c r="CS1426" s="36"/>
      <c r="CT1426" s="36"/>
      <c r="CU1426" s="36"/>
      <c r="CV1426" s="36"/>
      <c r="CW1426" s="36"/>
      <c r="CX1426" s="36"/>
      <c r="CY1426" s="36"/>
      <c r="CZ1426" s="36"/>
      <c r="DA1426" s="36"/>
      <c r="DB1426" s="36"/>
      <c r="DC1426" s="36"/>
      <c r="DD1426" s="36"/>
      <c r="DE1426" s="36"/>
      <c r="DF1426" s="36"/>
      <c r="DG1426" s="36"/>
    </row>
    <row r="1427" spans="2:111" x14ac:dyDescent="0.5">
      <c r="B1427" s="36"/>
      <c r="C1427" s="36"/>
      <c r="D1427" s="36"/>
      <c r="E1427" s="36"/>
      <c r="F1427" s="36"/>
      <c r="G1427" s="36"/>
      <c r="H1427" s="36"/>
      <c r="I1427" s="36"/>
      <c r="J1427" s="36"/>
      <c r="K1427" s="36"/>
      <c r="L1427" s="36"/>
      <c r="M1427" s="36"/>
      <c r="N1427" s="36"/>
      <c r="O1427" s="36"/>
      <c r="P1427" s="36"/>
      <c r="Q1427" s="36"/>
      <c r="R1427" s="36"/>
      <c r="S1427" s="36"/>
      <c r="T1427" s="36"/>
      <c r="U1427" s="36"/>
      <c r="V1427" s="36"/>
      <c r="W1427" s="36"/>
      <c r="X1427" s="36"/>
      <c r="Y1427" s="36"/>
      <c r="Z1427" s="36"/>
      <c r="AA1427" s="36"/>
      <c r="AB1427" s="36"/>
      <c r="AC1427" s="36"/>
      <c r="AD1427" s="36"/>
      <c r="AE1427" s="36"/>
      <c r="AF1427" s="36"/>
      <c r="AG1427" s="36"/>
      <c r="AH1427" s="36"/>
      <c r="AI1427" s="36"/>
      <c r="AJ1427" s="36"/>
      <c r="AK1427" s="36"/>
      <c r="AL1427" s="36"/>
      <c r="AM1427" s="36"/>
      <c r="AN1427" s="36"/>
      <c r="AO1427" s="36"/>
      <c r="AP1427" s="36"/>
      <c r="AQ1427" s="36"/>
      <c r="AR1427" s="36"/>
      <c r="AS1427" s="36"/>
      <c r="AT1427" s="36"/>
      <c r="AU1427" s="36"/>
      <c r="AV1427" s="36"/>
      <c r="AW1427" s="36"/>
      <c r="AX1427" s="36"/>
      <c r="AY1427" s="36"/>
      <c r="AZ1427" s="36"/>
      <c r="BA1427" s="36"/>
      <c r="BB1427" s="36"/>
      <c r="BC1427" s="36"/>
      <c r="BD1427" s="36"/>
      <c r="BE1427" s="36"/>
      <c r="BF1427" s="36"/>
      <c r="BG1427" s="36"/>
      <c r="BH1427" s="36"/>
      <c r="BI1427" s="36"/>
      <c r="BJ1427" s="36"/>
      <c r="BK1427" s="36"/>
      <c r="BL1427" s="36"/>
      <c r="BM1427" s="36"/>
      <c r="BN1427" s="36"/>
      <c r="BO1427" s="36"/>
      <c r="BP1427" s="36"/>
      <c r="BQ1427" s="36"/>
      <c r="BR1427" s="36"/>
      <c r="BS1427" s="36"/>
      <c r="BT1427" s="36"/>
      <c r="BU1427" s="36"/>
      <c r="BV1427" s="36"/>
      <c r="BW1427" s="36"/>
      <c r="BX1427" s="36"/>
      <c r="BY1427" s="36"/>
      <c r="BZ1427" s="36"/>
      <c r="CA1427" s="36"/>
      <c r="CB1427" s="36"/>
      <c r="CC1427" s="36"/>
      <c r="CD1427" s="36"/>
      <c r="CE1427" s="36"/>
      <c r="CF1427" s="36"/>
      <c r="CG1427" s="36"/>
      <c r="CH1427" s="36"/>
      <c r="CI1427" s="36"/>
      <c r="CJ1427" s="36"/>
      <c r="CK1427" s="36"/>
      <c r="CL1427" s="36"/>
      <c r="CM1427" s="36"/>
      <c r="CN1427" s="36"/>
      <c r="CO1427" s="36"/>
      <c r="CP1427" s="36"/>
      <c r="CQ1427" s="36"/>
      <c r="CR1427" s="36"/>
      <c r="CS1427" s="36"/>
      <c r="CT1427" s="36"/>
      <c r="CU1427" s="36"/>
      <c r="CV1427" s="36"/>
      <c r="CW1427" s="36"/>
      <c r="CX1427" s="36"/>
      <c r="CY1427" s="36"/>
      <c r="CZ1427" s="36"/>
      <c r="DA1427" s="36"/>
      <c r="DB1427" s="36"/>
      <c r="DC1427" s="36"/>
      <c r="DD1427" s="36"/>
      <c r="DE1427" s="36"/>
      <c r="DF1427" s="36"/>
      <c r="DG1427" s="36"/>
    </row>
    <row r="1428" spans="2:111" x14ac:dyDescent="0.5">
      <c r="B1428" s="36"/>
      <c r="C1428" s="36"/>
      <c r="D1428" s="36"/>
      <c r="E1428" s="36"/>
      <c r="F1428" s="36"/>
      <c r="G1428" s="36"/>
      <c r="H1428" s="36"/>
      <c r="I1428" s="36"/>
      <c r="J1428" s="36"/>
      <c r="K1428" s="36"/>
      <c r="L1428" s="36"/>
      <c r="M1428" s="36"/>
      <c r="N1428" s="36"/>
      <c r="O1428" s="36"/>
      <c r="P1428" s="36"/>
      <c r="Q1428" s="36"/>
      <c r="R1428" s="36"/>
      <c r="S1428" s="36"/>
      <c r="T1428" s="36"/>
      <c r="U1428" s="36"/>
      <c r="V1428" s="36"/>
      <c r="W1428" s="36"/>
      <c r="X1428" s="36"/>
      <c r="Y1428" s="36"/>
      <c r="Z1428" s="36"/>
      <c r="AA1428" s="36"/>
      <c r="AB1428" s="36"/>
      <c r="AC1428" s="36"/>
      <c r="AD1428" s="36"/>
      <c r="AE1428" s="36"/>
      <c r="AF1428" s="36"/>
      <c r="AG1428" s="36"/>
      <c r="AH1428" s="36"/>
      <c r="AI1428" s="36"/>
      <c r="AJ1428" s="36"/>
      <c r="AK1428" s="36"/>
      <c r="AL1428" s="36"/>
      <c r="AM1428" s="36"/>
      <c r="AN1428" s="36"/>
      <c r="AO1428" s="36"/>
      <c r="AP1428" s="36"/>
      <c r="AQ1428" s="36"/>
      <c r="AR1428" s="36"/>
      <c r="AS1428" s="36"/>
      <c r="AT1428" s="36"/>
      <c r="AU1428" s="36"/>
      <c r="AV1428" s="36"/>
      <c r="AW1428" s="36"/>
      <c r="AX1428" s="36"/>
      <c r="AY1428" s="36"/>
      <c r="AZ1428" s="36"/>
      <c r="BA1428" s="36"/>
      <c r="BB1428" s="36"/>
      <c r="BC1428" s="36"/>
      <c r="BD1428" s="36"/>
      <c r="BE1428" s="36"/>
      <c r="BF1428" s="36"/>
      <c r="BG1428" s="36"/>
      <c r="BH1428" s="36"/>
      <c r="BI1428" s="36"/>
      <c r="BJ1428" s="36"/>
      <c r="BK1428" s="36"/>
      <c r="BL1428" s="36"/>
      <c r="BM1428" s="36"/>
      <c r="BN1428" s="36"/>
      <c r="BO1428" s="36"/>
      <c r="BP1428" s="36"/>
      <c r="BQ1428" s="36"/>
      <c r="BR1428" s="36"/>
      <c r="BS1428" s="36"/>
      <c r="BT1428" s="36"/>
      <c r="BU1428" s="36"/>
      <c r="BV1428" s="36"/>
      <c r="BW1428" s="36"/>
      <c r="BX1428" s="36"/>
      <c r="BY1428" s="36"/>
      <c r="BZ1428" s="36"/>
      <c r="CA1428" s="36"/>
      <c r="CB1428" s="36"/>
      <c r="CC1428" s="36"/>
      <c r="CD1428" s="36"/>
      <c r="CE1428" s="36"/>
      <c r="CF1428" s="36"/>
      <c r="CG1428" s="36"/>
      <c r="CH1428" s="36"/>
      <c r="CI1428" s="36"/>
      <c r="CJ1428" s="36"/>
      <c r="CK1428" s="36"/>
      <c r="CL1428" s="36"/>
      <c r="CM1428" s="36"/>
      <c r="CN1428" s="36"/>
      <c r="CO1428" s="36"/>
      <c r="CP1428" s="36"/>
      <c r="CQ1428" s="36"/>
      <c r="CR1428" s="36"/>
      <c r="CS1428" s="36"/>
      <c r="CT1428" s="36"/>
      <c r="CU1428" s="36"/>
      <c r="CV1428" s="36"/>
      <c r="CW1428" s="36"/>
      <c r="CX1428" s="36"/>
      <c r="CY1428" s="36"/>
      <c r="CZ1428" s="36"/>
      <c r="DA1428" s="36"/>
      <c r="DB1428" s="36"/>
      <c r="DC1428" s="36"/>
      <c r="DD1428" s="36"/>
      <c r="DE1428" s="36"/>
      <c r="DF1428" s="36"/>
      <c r="DG1428" s="36"/>
    </row>
    <row r="1429" spans="2:111" x14ac:dyDescent="0.5">
      <c r="B1429" s="36"/>
      <c r="C1429" s="36"/>
      <c r="D1429" s="36"/>
      <c r="E1429" s="36"/>
      <c r="F1429" s="36"/>
      <c r="G1429" s="36"/>
      <c r="H1429" s="36"/>
      <c r="I1429" s="36"/>
      <c r="J1429" s="36"/>
      <c r="K1429" s="36"/>
      <c r="L1429" s="36"/>
      <c r="M1429" s="36"/>
      <c r="N1429" s="36"/>
      <c r="O1429" s="36"/>
      <c r="P1429" s="36"/>
      <c r="Q1429" s="36"/>
      <c r="R1429" s="36"/>
      <c r="S1429" s="36"/>
      <c r="T1429" s="36"/>
      <c r="U1429" s="36"/>
      <c r="V1429" s="36"/>
      <c r="W1429" s="36"/>
      <c r="X1429" s="36"/>
      <c r="Y1429" s="36"/>
      <c r="Z1429" s="36"/>
      <c r="AA1429" s="36"/>
      <c r="AB1429" s="36"/>
      <c r="AC1429" s="36"/>
      <c r="AD1429" s="36"/>
      <c r="AE1429" s="36"/>
      <c r="AF1429" s="36"/>
      <c r="AG1429" s="36"/>
      <c r="AH1429" s="36"/>
      <c r="AI1429" s="36"/>
      <c r="AJ1429" s="36"/>
      <c r="AK1429" s="36"/>
      <c r="AL1429" s="36"/>
      <c r="AM1429" s="36"/>
      <c r="AN1429" s="36"/>
      <c r="AO1429" s="36"/>
      <c r="AP1429" s="36"/>
      <c r="AQ1429" s="36"/>
      <c r="AR1429" s="36"/>
      <c r="AS1429" s="36"/>
      <c r="AT1429" s="36"/>
      <c r="AU1429" s="36"/>
      <c r="AV1429" s="36"/>
      <c r="AW1429" s="36"/>
      <c r="AX1429" s="36"/>
      <c r="AY1429" s="36"/>
      <c r="AZ1429" s="36"/>
      <c r="BA1429" s="36"/>
      <c r="BB1429" s="36"/>
      <c r="BC1429" s="36"/>
      <c r="BD1429" s="36"/>
      <c r="BE1429" s="36"/>
      <c r="BF1429" s="36"/>
      <c r="BG1429" s="36"/>
      <c r="BH1429" s="36"/>
      <c r="BI1429" s="36"/>
      <c r="BJ1429" s="36"/>
      <c r="BK1429" s="36"/>
      <c r="BL1429" s="36"/>
      <c r="BM1429" s="36"/>
      <c r="BN1429" s="36"/>
      <c r="BO1429" s="36"/>
      <c r="BP1429" s="36"/>
      <c r="BQ1429" s="36"/>
      <c r="BR1429" s="36"/>
      <c r="BS1429" s="36"/>
      <c r="BT1429" s="36"/>
      <c r="BU1429" s="36"/>
      <c r="BV1429" s="36"/>
      <c r="BW1429" s="36"/>
      <c r="BX1429" s="36"/>
      <c r="BY1429" s="36"/>
      <c r="BZ1429" s="36"/>
      <c r="CA1429" s="36"/>
      <c r="CB1429" s="36"/>
      <c r="CC1429" s="36"/>
      <c r="CD1429" s="36"/>
      <c r="CE1429" s="36"/>
      <c r="CF1429" s="36"/>
      <c r="CG1429" s="36"/>
      <c r="CH1429" s="36"/>
      <c r="CI1429" s="36"/>
      <c r="CJ1429" s="36"/>
      <c r="CK1429" s="36"/>
      <c r="CL1429" s="36"/>
      <c r="CM1429" s="36"/>
      <c r="CN1429" s="36"/>
      <c r="CO1429" s="36"/>
      <c r="CP1429" s="36"/>
      <c r="CQ1429" s="36"/>
      <c r="CR1429" s="36"/>
      <c r="CS1429" s="36"/>
      <c r="CT1429" s="36"/>
      <c r="CU1429" s="36"/>
      <c r="CV1429" s="36"/>
      <c r="CW1429" s="36"/>
      <c r="CX1429" s="36"/>
      <c r="CY1429" s="36"/>
      <c r="CZ1429" s="36"/>
      <c r="DA1429" s="36"/>
      <c r="DB1429" s="36"/>
      <c r="DC1429" s="36"/>
      <c r="DD1429" s="36"/>
      <c r="DE1429" s="36"/>
      <c r="DF1429" s="36"/>
      <c r="DG1429" s="36"/>
    </row>
    <row r="1430" spans="2:111" x14ac:dyDescent="0.5">
      <c r="B1430" s="36"/>
      <c r="C1430" s="36"/>
      <c r="D1430" s="36"/>
      <c r="E1430" s="36"/>
      <c r="F1430" s="36"/>
      <c r="G1430" s="36"/>
      <c r="H1430" s="36"/>
      <c r="I1430" s="36"/>
      <c r="J1430" s="36"/>
      <c r="K1430" s="36"/>
      <c r="L1430" s="36"/>
      <c r="M1430" s="36"/>
      <c r="N1430" s="36"/>
      <c r="O1430" s="36"/>
      <c r="P1430" s="36"/>
      <c r="Q1430" s="36"/>
      <c r="R1430" s="36"/>
      <c r="S1430" s="36"/>
      <c r="T1430" s="36"/>
      <c r="U1430" s="36"/>
      <c r="V1430" s="36"/>
      <c r="W1430" s="36"/>
      <c r="X1430" s="36"/>
      <c r="Y1430" s="36"/>
      <c r="Z1430" s="36"/>
      <c r="AA1430" s="36"/>
      <c r="AB1430" s="36"/>
      <c r="AC1430" s="36"/>
      <c r="AD1430" s="36"/>
      <c r="AE1430" s="36"/>
      <c r="AF1430" s="36"/>
      <c r="AG1430" s="36"/>
      <c r="AH1430" s="36"/>
      <c r="AI1430" s="36"/>
      <c r="AJ1430" s="36"/>
      <c r="AK1430" s="36"/>
      <c r="AL1430" s="36"/>
      <c r="AM1430" s="36"/>
      <c r="AN1430" s="36"/>
      <c r="AO1430" s="36"/>
      <c r="AP1430" s="36"/>
      <c r="AQ1430" s="36"/>
      <c r="AR1430" s="36"/>
      <c r="AS1430" s="36"/>
      <c r="AT1430" s="36"/>
      <c r="AU1430" s="36"/>
      <c r="AV1430" s="36"/>
      <c r="AW1430" s="36"/>
      <c r="AX1430" s="36"/>
      <c r="AY1430" s="36"/>
      <c r="AZ1430" s="36"/>
      <c r="BA1430" s="36"/>
      <c r="BB1430" s="36"/>
      <c r="BC1430" s="36"/>
      <c r="BD1430" s="36"/>
      <c r="BE1430" s="36"/>
      <c r="BF1430" s="36"/>
      <c r="BG1430" s="36"/>
      <c r="BH1430" s="36"/>
      <c r="BI1430" s="36"/>
      <c r="BJ1430" s="36"/>
      <c r="BK1430" s="36"/>
      <c r="BL1430" s="36"/>
      <c r="BM1430" s="36"/>
      <c r="BN1430" s="36"/>
      <c r="BO1430" s="36"/>
      <c r="BP1430" s="36"/>
      <c r="BQ1430" s="36"/>
      <c r="BR1430" s="36"/>
      <c r="BS1430" s="36"/>
      <c r="BT1430" s="36"/>
      <c r="BU1430" s="36"/>
      <c r="BV1430" s="36"/>
      <c r="BW1430" s="36"/>
      <c r="BX1430" s="36"/>
      <c r="BY1430" s="36"/>
      <c r="BZ1430" s="36"/>
      <c r="CA1430" s="36"/>
      <c r="CB1430" s="36"/>
      <c r="CC1430" s="36"/>
      <c r="CD1430" s="36"/>
      <c r="CE1430" s="36"/>
      <c r="CF1430" s="36"/>
      <c r="CG1430" s="36"/>
      <c r="CH1430" s="36"/>
      <c r="CI1430" s="36"/>
      <c r="CJ1430" s="36"/>
      <c r="CK1430" s="36"/>
      <c r="CL1430" s="36"/>
      <c r="CM1430" s="36"/>
      <c r="CN1430" s="36"/>
      <c r="CO1430" s="36"/>
      <c r="CP1430" s="36"/>
      <c r="CQ1430" s="36"/>
      <c r="CR1430" s="36"/>
      <c r="CS1430" s="36"/>
      <c r="CT1430" s="36"/>
      <c r="CU1430" s="36"/>
      <c r="CV1430" s="36"/>
      <c r="CW1430" s="36"/>
      <c r="CX1430" s="36"/>
      <c r="CY1430" s="36"/>
      <c r="CZ1430" s="36"/>
      <c r="DA1430" s="36"/>
      <c r="DB1430" s="36"/>
      <c r="DC1430" s="36"/>
      <c r="DD1430" s="36"/>
      <c r="DE1430" s="36"/>
      <c r="DF1430" s="36"/>
      <c r="DG1430" s="36"/>
    </row>
    <row r="1431" spans="2:111" x14ac:dyDescent="0.5">
      <c r="B1431" s="36"/>
      <c r="C1431" s="36"/>
      <c r="D1431" s="36"/>
      <c r="E1431" s="36"/>
      <c r="F1431" s="36"/>
      <c r="G1431" s="36"/>
      <c r="H1431" s="36"/>
      <c r="I1431" s="36"/>
      <c r="J1431" s="36"/>
      <c r="K1431" s="36"/>
      <c r="L1431" s="36"/>
      <c r="M1431" s="36"/>
      <c r="N1431" s="36"/>
      <c r="O1431" s="36"/>
      <c r="P1431" s="36"/>
      <c r="Q1431" s="36"/>
      <c r="R1431" s="36"/>
      <c r="S1431" s="36"/>
      <c r="T1431" s="36"/>
      <c r="U1431" s="36"/>
      <c r="V1431" s="36"/>
      <c r="W1431" s="36"/>
      <c r="X1431" s="36"/>
      <c r="Y1431" s="36"/>
      <c r="Z1431" s="36"/>
      <c r="AA1431" s="36"/>
      <c r="AB1431" s="36"/>
      <c r="AC1431" s="36"/>
      <c r="AD1431" s="36"/>
      <c r="AE1431" s="36"/>
      <c r="AF1431" s="36"/>
      <c r="AG1431" s="36"/>
      <c r="AH1431" s="36"/>
      <c r="AI1431" s="36"/>
      <c r="AJ1431" s="36"/>
      <c r="AK1431" s="36"/>
      <c r="AL1431" s="36"/>
      <c r="AM1431" s="36"/>
      <c r="AN1431" s="36"/>
      <c r="AO1431" s="36"/>
      <c r="AP1431" s="36"/>
      <c r="AQ1431" s="36"/>
      <c r="AR1431" s="36"/>
      <c r="AS1431" s="36"/>
      <c r="AT1431" s="36"/>
      <c r="AU1431" s="36"/>
      <c r="AV1431" s="36"/>
      <c r="AW1431" s="36"/>
      <c r="AX1431" s="36"/>
      <c r="AY1431" s="36"/>
      <c r="AZ1431" s="36"/>
      <c r="BA1431" s="36"/>
      <c r="BB1431" s="36"/>
      <c r="BC1431" s="36"/>
      <c r="BD1431" s="36"/>
      <c r="BE1431" s="36"/>
      <c r="BF1431" s="36"/>
      <c r="BG1431" s="36"/>
      <c r="BH1431" s="36"/>
      <c r="BI1431" s="36"/>
      <c r="BJ1431" s="36"/>
      <c r="BK1431" s="36"/>
      <c r="BL1431" s="36"/>
      <c r="BM1431" s="36"/>
      <c r="BN1431" s="36"/>
      <c r="BO1431" s="36"/>
      <c r="BP1431" s="36"/>
      <c r="BQ1431" s="36"/>
      <c r="BR1431" s="36"/>
      <c r="BS1431" s="36"/>
      <c r="BT1431" s="36"/>
      <c r="BU1431" s="36"/>
      <c r="BV1431" s="36"/>
      <c r="BW1431" s="36"/>
      <c r="BX1431" s="36"/>
      <c r="BY1431" s="36"/>
      <c r="BZ1431" s="36"/>
      <c r="CA1431" s="36"/>
      <c r="CB1431" s="36"/>
      <c r="CC1431" s="36"/>
      <c r="CD1431" s="36"/>
      <c r="CE1431" s="36"/>
      <c r="CF1431" s="36"/>
      <c r="CG1431" s="36"/>
      <c r="CH1431" s="36"/>
      <c r="CI1431" s="36"/>
      <c r="CJ1431" s="36"/>
      <c r="CK1431" s="36"/>
      <c r="CL1431" s="36"/>
      <c r="CM1431" s="36"/>
      <c r="CN1431" s="36"/>
      <c r="CO1431" s="36"/>
      <c r="CP1431" s="36"/>
      <c r="CQ1431" s="36"/>
      <c r="CR1431" s="36"/>
      <c r="CS1431" s="36"/>
      <c r="CT1431" s="36"/>
      <c r="CU1431" s="36"/>
      <c r="CV1431" s="36"/>
      <c r="CW1431" s="36"/>
      <c r="CX1431" s="36"/>
      <c r="CY1431" s="36"/>
      <c r="CZ1431" s="36"/>
      <c r="DA1431" s="36"/>
      <c r="DB1431" s="36"/>
      <c r="DC1431" s="36"/>
      <c r="DD1431" s="36"/>
      <c r="DE1431" s="36"/>
      <c r="DF1431" s="36"/>
      <c r="DG1431" s="36"/>
    </row>
    <row r="1432" spans="2:111" x14ac:dyDescent="0.5">
      <c r="B1432" s="36"/>
      <c r="C1432" s="36"/>
      <c r="D1432" s="36"/>
      <c r="E1432" s="36"/>
      <c r="F1432" s="36"/>
      <c r="G1432" s="36"/>
      <c r="H1432" s="36"/>
      <c r="I1432" s="36"/>
      <c r="J1432" s="36"/>
      <c r="K1432" s="36"/>
      <c r="L1432" s="36"/>
      <c r="M1432" s="36"/>
      <c r="N1432" s="36"/>
      <c r="O1432" s="36"/>
      <c r="P1432" s="36"/>
      <c r="Q1432" s="36"/>
      <c r="R1432" s="36"/>
      <c r="S1432" s="36"/>
      <c r="T1432" s="36"/>
      <c r="U1432" s="36"/>
      <c r="V1432" s="36"/>
      <c r="W1432" s="36"/>
      <c r="X1432" s="36"/>
      <c r="Y1432" s="36"/>
      <c r="Z1432" s="36"/>
      <c r="AA1432" s="36"/>
      <c r="AB1432" s="36"/>
      <c r="AC1432" s="36"/>
      <c r="AD1432" s="36"/>
      <c r="AE1432" s="36"/>
      <c r="AF1432" s="36"/>
      <c r="AG1432" s="36"/>
      <c r="AH1432" s="36"/>
      <c r="AI1432" s="36"/>
      <c r="AJ1432" s="36"/>
      <c r="AK1432" s="36"/>
      <c r="AL1432" s="36"/>
      <c r="AM1432" s="36"/>
      <c r="AN1432" s="36"/>
      <c r="AO1432" s="36"/>
      <c r="AP1432" s="36"/>
      <c r="AQ1432" s="36"/>
      <c r="AR1432" s="36"/>
      <c r="AS1432" s="36"/>
      <c r="AT1432" s="36"/>
      <c r="AU1432" s="36"/>
      <c r="AV1432" s="36"/>
      <c r="AW1432" s="36"/>
      <c r="AX1432" s="36"/>
      <c r="AY1432" s="36"/>
      <c r="AZ1432" s="36"/>
      <c r="BA1432" s="36"/>
      <c r="BB1432" s="36"/>
      <c r="BC1432" s="36"/>
      <c r="BD1432" s="36"/>
      <c r="BE1432" s="36"/>
      <c r="BF1432" s="36"/>
      <c r="BG1432" s="36"/>
      <c r="BH1432" s="36"/>
      <c r="BI1432" s="36"/>
      <c r="BJ1432" s="36"/>
      <c r="BK1432" s="36"/>
      <c r="BL1432" s="36"/>
      <c r="BM1432" s="36"/>
      <c r="BN1432" s="36"/>
      <c r="BO1432" s="36"/>
      <c r="BP1432" s="36"/>
      <c r="BQ1432" s="36"/>
      <c r="BR1432" s="36"/>
      <c r="BS1432" s="36"/>
      <c r="BT1432" s="36"/>
      <c r="BU1432" s="36"/>
      <c r="BV1432" s="36"/>
      <c r="BW1432" s="36"/>
      <c r="BX1432" s="36"/>
      <c r="BY1432" s="36"/>
      <c r="BZ1432" s="36"/>
      <c r="CA1432" s="36"/>
      <c r="CB1432" s="36"/>
      <c r="CC1432" s="36"/>
      <c r="CD1432" s="36"/>
      <c r="CE1432" s="36"/>
      <c r="CF1432" s="36"/>
      <c r="CG1432" s="36"/>
      <c r="CH1432" s="36"/>
      <c r="CI1432" s="36"/>
      <c r="CJ1432" s="36"/>
      <c r="CK1432" s="36"/>
      <c r="CL1432" s="36"/>
      <c r="CM1432" s="36"/>
      <c r="CN1432" s="36"/>
      <c r="CO1432" s="36"/>
      <c r="CP1432" s="36"/>
      <c r="CQ1432" s="36"/>
      <c r="CR1432" s="36"/>
      <c r="CS1432" s="36"/>
      <c r="CT1432" s="36"/>
      <c r="CU1432" s="36"/>
      <c r="CV1432" s="36"/>
      <c r="CW1432" s="36"/>
      <c r="CX1432" s="36"/>
      <c r="CY1432" s="36"/>
      <c r="CZ1432" s="36"/>
      <c r="DA1432" s="36"/>
      <c r="DB1432" s="36"/>
      <c r="DC1432" s="36"/>
      <c r="DD1432" s="36"/>
      <c r="DE1432" s="36"/>
      <c r="DF1432" s="36"/>
      <c r="DG1432" s="36"/>
    </row>
    <row r="1433" spans="2:111" x14ac:dyDescent="0.5">
      <c r="B1433" s="36"/>
      <c r="C1433" s="36"/>
      <c r="D1433" s="36"/>
      <c r="E1433" s="36"/>
      <c r="F1433" s="36"/>
      <c r="G1433" s="36"/>
      <c r="H1433" s="36"/>
      <c r="I1433" s="36"/>
      <c r="J1433" s="36"/>
      <c r="K1433" s="36"/>
      <c r="L1433" s="36"/>
      <c r="M1433" s="36"/>
      <c r="N1433" s="36"/>
      <c r="O1433" s="36"/>
      <c r="P1433" s="36"/>
      <c r="Q1433" s="36"/>
      <c r="R1433" s="36"/>
      <c r="S1433" s="36"/>
      <c r="T1433" s="36"/>
      <c r="U1433" s="36"/>
      <c r="V1433" s="36"/>
      <c r="W1433" s="36"/>
      <c r="X1433" s="36"/>
      <c r="Y1433" s="36"/>
      <c r="Z1433" s="36"/>
      <c r="AA1433" s="36"/>
      <c r="AB1433" s="36"/>
      <c r="AC1433" s="36"/>
      <c r="AD1433" s="36"/>
      <c r="AE1433" s="36"/>
      <c r="AF1433" s="36"/>
      <c r="AG1433" s="36"/>
      <c r="AH1433" s="36"/>
      <c r="AI1433" s="36"/>
      <c r="AJ1433" s="36"/>
      <c r="AK1433" s="36"/>
      <c r="AL1433" s="36"/>
      <c r="AM1433" s="36"/>
      <c r="AN1433" s="36"/>
      <c r="AO1433" s="36"/>
      <c r="AP1433" s="36"/>
      <c r="AQ1433" s="36"/>
      <c r="AR1433" s="36"/>
      <c r="AS1433" s="36"/>
      <c r="AT1433" s="36"/>
      <c r="AU1433" s="36"/>
      <c r="AV1433" s="36"/>
      <c r="AW1433" s="36"/>
      <c r="AX1433" s="36"/>
      <c r="AY1433" s="36"/>
      <c r="AZ1433" s="36"/>
      <c r="BA1433" s="36"/>
      <c r="BB1433" s="36"/>
      <c r="BC1433" s="36"/>
      <c r="BD1433" s="36"/>
      <c r="BE1433" s="36"/>
      <c r="BF1433" s="36"/>
      <c r="BG1433" s="36"/>
      <c r="BH1433" s="36"/>
      <c r="BI1433" s="36"/>
      <c r="BJ1433" s="36"/>
      <c r="BK1433" s="36"/>
      <c r="BL1433" s="36"/>
      <c r="BM1433" s="36"/>
      <c r="BN1433" s="36"/>
      <c r="BO1433" s="36"/>
      <c r="BP1433" s="36"/>
      <c r="BQ1433" s="36"/>
      <c r="BR1433" s="36"/>
      <c r="BS1433" s="36"/>
      <c r="BT1433" s="36"/>
      <c r="BU1433" s="36"/>
      <c r="BV1433" s="36"/>
      <c r="BW1433" s="36"/>
      <c r="BX1433" s="36"/>
      <c r="BY1433" s="36"/>
      <c r="BZ1433" s="36"/>
      <c r="CA1433" s="36"/>
      <c r="CB1433" s="36"/>
      <c r="CC1433" s="36"/>
      <c r="CD1433" s="36"/>
      <c r="CE1433" s="36"/>
      <c r="CF1433" s="36"/>
      <c r="CG1433" s="36"/>
      <c r="CH1433" s="36"/>
      <c r="CI1433" s="36"/>
      <c r="CJ1433" s="36"/>
      <c r="CK1433" s="36"/>
      <c r="CL1433" s="36"/>
      <c r="CM1433" s="36"/>
      <c r="CN1433" s="36"/>
      <c r="CO1433" s="36"/>
      <c r="CP1433" s="36"/>
      <c r="CQ1433" s="36"/>
      <c r="CR1433" s="36"/>
      <c r="CS1433" s="36"/>
      <c r="CT1433" s="36"/>
      <c r="CU1433" s="36"/>
      <c r="CV1433" s="36"/>
      <c r="CW1433" s="36"/>
      <c r="CX1433" s="36"/>
      <c r="CY1433" s="36"/>
      <c r="CZ1433" s="36"/>
      <c r="DA1433" s="36"/>
      <c r="DB1433" s="36"/>
      <c r="DC1433" s="36"/>
      <c r="DD1433" s="36"/>
      <c r="DE1433" s="36"/>
      <c r="DF1433" s="36"/>
      <c r="DG1433" s="36"/>
    </row>
    <row r="1434" spans="2:111" x14ac:dyDescent="0.5">
      <c r="B1434" s="36"/>
      <c r="C1434" s="36"/>
      <c r="D1434" s="36"/>
      <c r="E1434" s="36"/>
      <c r="F1434" s="36"/>
      <c r="G1434" s="36"/>
      <c r="H1434" s="36"/>
      <c r="I1434" s="36"/>
      <c r="J1434" s="36"/>
      <c r="K1434" s="36"/>
      <c r="L1434" s="36"/>
      <c r="M1434" s="36"/>
      <c r="N1434" s="36"/>
      <c r="O1434" s="36"/>
      <c r="P1434" s="36"/>
      <c r="Q1434" s="36"/>
      <c r="R1434" s="36"/>
      <c r="S1434" s="36"/>
      <c r="T1434" s="36"/>
      <c r="U1434" s="36"/>
      <c r="V1434" s="36"/>
      <c r="W1434" s="36"/>
      <c r="X1434" s="36"/>
      <c r="Y1434" s="36"/>
      <c r="Z1434" s="36"/>
      <c r="AA1434" s="36"/>
      <c r="AB1434" s="36"/>
      <c r="AC1434" s="36"/>
      <c r="AD1434" s="36"/>
      <c r="AE1434" s="36"/>
      <c r="AF1434" s="36"/>
      <c r="AG1434" s="36"/>
      <c r="AH1434" s="36"/>
      <c r="AI1434" s="36"/>
      <c r="AJ1434" s="36"/>
      <c r="AK1434" s="36"/>
      <c r="AL1434" s="36"/>
      <c r="AM1434" s="36"/>
      <c r="AN1434" s="36"/>
      <c r="AO1434" s="36"/>
      <c r="AP1434" s="36"/>
      <c r="AQ1434" s="36"/>
      <c r="AR1434" s="36"/>
      <c r="AS1434" s="36"/>
      <c r="AT1434" s="36"/>
      <c r="AU1434" s="36"/>
      <c r="AV1434" s="36"/>
      <c r="AW1434" s="36"/>
      <c r="AX1434" s="36"/>
      <c r="AY1434" s="36"/>
      <c r="AZ1434" s="36"/>
      <c r="BA1434" s="36"/>
      <c r="BB1434" s="36"/>
      <c r="BC1434" s="36"/>
      <c r="BD1434" s="36"/>
      <c r="BE1434" s="36"/>
      <c r="BF1434" s="36"/>
      <c r="BG1434" s="36"/>
      <c r="BH1434" s="36"/>
      <c r="BI1434" s="36"/>
      <c r="BJ1434" s="36"/>
      <c r="BK1434" s="36"/>
      <c r="BL1434" s="36"/>
      <c r="BM1434" s="36"/>
      <c r="BN1434" s="36"/>
      <c r="BO1434" s="36"/>
      <c r="BP1434" s="36"/>
      <c r="BQ1434" s="36"/>
      <c r="BR1434" s="36"/>
      <c r="BS1434" s="36"/>
      <c r="BT1434" s="36"/>
      <c r="BU1434" s="36"/>
      <c r="BV1434" s="36"/>
      <c r="BW1434" s="36"/>
      <c r="BX1434" s="36"/>
      <c r="BY1434" s="36"/>
      <c r="BZ1434" s="36"/>
      <c r="CA1434" s="36"/>
      <c r="CB1434" s="36"/>
      <c r="CC1434" s="36"/>
      <c r="CD1434" s="36"/>
      <c r="CE1434" s="36"/>
      <c r="CF1434" s="36"/>
      <c r="CG1434" s="36"/>
      <c r="CH1434" s="36"/>
      <c r="CI1434" s="36"/>
      <c r="CJ1434" s="36"/>
      <c r="CK1434" s="36"/>
      <c r="CL1434" s="36"/>
      <c r="CM1434" s="36"/>
      <c r="CN1434" s="36"/>
      <c r="CO1434" s="36"/>
      <c r="CP1434" s="36"/>
      <c r="CQ1434" s="36"/>
      <c r="CR1434" s="36"/>
      <c r="CS1434" s="36"/>
      <c r="CT1434" s="36"/>
      <c r="CU1434" s="36"/>
      <c r="CV1434" s="36"/>
      <c r="CW1434" s="36"/>
      <c r="CX1434" s="36"/>
      <c r="CY1434" s="36"/>
      <c r="CZ1434" s="36"/>
      <c r="DA1434" s="36"/>
      <c r="DB1434" s="36"/>
      <c r="DC1434" s="36"/>
      <c r="DD1434" s="36"/>
      <c r="DE1434" s="36"/>
      <c r="DF1434" s="36"/>
      <c r="DG1434" s="36"/>
    </row>
    <row r="1435" spans="2:111" x14ac:dyDescent="0.5">
      <c r="B1435" s="36"/>
      <c r="C1435" s="36"/>
      <c r="D1435" s="36"/>
      <c r="E1435" s="36"/>
      <c r="F1435" s="36"/>
      <c r="G1435" s="36"/>
      <c r="H1435" s="36"/>
      <c r="I1435" s="36"/>
      <c r="J1435" s="36"/>
      <c r="K1435" s="36"/>
      <c r="L1435" s="36"/>
      <c r="M1435" s="36"/>
      <c r="N1435" s="36"/>
      <c r="O1435" s="36"/>
      <c r="P1435" s="36"/>
      <c r="Q1435" s="36"/>
      <c r="R1435" s="36"/>
      <c r="S1435" s="36"/>
      <c r="T1435" s="36"/>
      <c r="U1435" s="36"/>
      <c r="V1435" s="36"/>
      <c r="W1435" s="36"/>
      <c r="X1435" s="36"/>
      <c r="Y1435" s="36"/>
      <c r="Z1435" s="36"/>
      <c r="AA1435" s="36"/>
      <c r="AB1435" s="36"/>
      <c r="AC1435" s="36"/>
      <c r="AD1435" s="36"/>
      <c r="AE1435" s="36"/>
      <c r="AF1435" s="36"/>
      <c r="AG1435" s="36"/>
      <c r="AH1435" s="36"/>
      <c r="AI1435" s="36"/>
      <c r="AJ1435" s="36"/>
      <c r="AK1435" s="36"/>
      <c r="AL1435" s="36"/>
      <c r="AM1435" s="36"/>
      <c r="AN1435" s="36"/>
      <c r="AO1435" s="36"/>
      <c r="AP1435" s="36"/>
      <c r="AQ1435" s="36"/>
      <c r="AR1435" s="36"/>
      <c r="AS1435" s="36"/>
      <c r="AT1435" s="36"/>
      <c r="AU1435" s="36"/>
      <c r="AV1435" s="36"/>
      <c r="AW1435" s="36"/>
      <c r="AX1435" s="36"/>
      <c r="AY1435" s="36"/>
      <c r="AZ1435" s="36"/>
      <c r="BA1435" s="36"/>
      <c r="BB1435" s="36"/>
      <c r="BC1435" s="36"/>
      <c r="BD1435" s="36"/>
      <c r="BE1435" s="36"/>
      <c r="BF1435" s="36"/>
      <c r="BG1435" s="36"/>
      <c r="BH1435" s="36"/>
      <c r="BI1435" s="36"/>
      <c r="BJ1435" s="36"/>
      <c r="BK1435" s="36"/>
      <c r="BL1435" s="36"/>
      <c r="BM1435" s="36"/>
      <c r="BN1435" s="36"/>
      <c r="BO1435" s="36"/>
      <c r="BP1435" s="36"/>
      <c r="BQ1435" s="36"/>
      <c r="BR1435" s="36"/>
      <c r="BS1435" s="36"/>
      <c r="BT1435" s="36"/>
      <c r="BU1435" s="36"/>
      <c r="BV1435" s="36"/>
      <c r="BW1435" s="36"/>
      <c r="BX1435" s="36"/>
      <c r="BY1435" s="36"/>
      <c r="BZ1435" s="36"/>
      <c r="CA1435" s="36"/>
      <c r="CB1435" s="36"/>
      <c r="CC1435" s="36"/>
      <c r="CD1435" s="36"/>
      <c r="CE1435" s="36"/>
      <c r="CF1435" s="36"/>
      <c r="CG1435" s="36"/>
      <c r="CH1435" s="36"/>
      <c r="CI1435" s="36"/>
      <c r="CJ1435" s="36"/>
      <c r="CK1435" s="36"/>
      <c r="CL1435" s="36"/>
      <c r="CM1435" s="36"/>
      <c r="CN1435" s="36"/>
      <c r="CO1435" s="36"/>
      <c r="CP1435" s="36"/>
      <c r="CQ1435" s="36"/>
      <c r="CR1435" s="36"/>
      <c r="CS1435" s="36"/>
      <c r="CT1435" s="36"/>
      <c r="CU1435" s="36"/>
      <c r="CV1435" s="36"/>
      <c r="CW1435" s="36"/>
      <c r="CX1435" s="36"/>
      <c r="CY1435" s="36"/>
      <c r="CZ1435" s="36"/>
      <c r="DA1435" s="36"/>
      <c r="DB1435" s="36"/>
      <c r="DC1435" s="36"/>
      <c r="DD1435" s="36"/>
      <c r="DE1435" s="36"/>
      <c r="DF1435" s="36"/>
      <c r="DG1435" s="36"/>
    </row>
    <row r="1436" spans="2:111" x14ac:dyDescent="0.5">
      <c r="B1436" s="36"/>
      <c r="C1436" s="36"/>
      <c r="D1436" s="36"/>
      <c r="E1436" s="36"/>
      <c r="F1436" s="36"/>
      <c r="G1436" s="36"/>
      <c r="H1436" s="36"/>
      <c r="I1436" s="36"/>
      <c r="J1436" s="36"/>
      <c r="K1436" s="36"/>
      <c r="L1436" s="36"/>
      <c r="M1436" s="36"/>
      <c r="N1436" s="36"/>
      <c r="O1436" s="36"/>
      <c r="P1436" s="36"/>
      <c r="Q1436" s="36"/>
      <c r="R1436" s="36"/>
      <c r="S1436" s="36"/>
      <c r="T1436" s="36"/>
      <c r="U1436" s="36"/>
      <c r="V1436" s="36"/>
      <c r="W1436" s="36"/>
      <c r="X1436" s="36"/>
      <c r="Y1436" s="36"/>
      <c r="Z1436" s="36"/>
      <c r="AA1436" s="36"/>
      <c r="AB1436" s="36"/>
      <c r="AC1436" s="36"/>
      <c r="AD1436" s="36"/>
      <c r="AE1436" s="36"/>
      <c r="AF1436" s="36"/>
      <c r="AG1436" s="36"/>
      <c r="AH1436" s="36"/>
      <c r="AI1436" s="36"/>
      <c r="AJ1436" s="36"/>
      <c r="AK1436" s="36"/>
      <c r="AL1436" s="36"/>
      <c r="AM1436" s="36"/>
      <c r="AN1436" s="36"/>
      <c r="AO1436" s="36"/>
      <c r="AP1436" s="36"/>
      <c r="AQ1436" s="36"/>
      <c r="AR1436" s="36"/>
      <c r="AS1436" s="36"/>
      <c r="AT1436" s="36"/>
      <c r="AU1436" s="36"/>
      <c r="AV1436" s="36"/>
      <c r="AW1436" s="36"/>
      <c r="AX1436" s="36"/>
      <c r="AY1436" s="36"/>
      <c r="AZ1436" s="36"/>
      <c r="BA1436" s="36"/>
      <c r="BB1436" s="36"/>
      <c r="BC1436" s="36"/>
      <c r="BD1436" s="36"/>
      <c r="BE1436" s="36"/>
      <c r="BF1436" s="36"/>
      <c r="BG1436" s="36"/>
      <c r="BH1436" s="36"/>
      <c r="BI1436" s="36"/>
      <c r="BJ1436" s="36"/>
      <c r="BK1436" s="36"/>
      <c r="BL1436" s="36"/>
      <c r="BM1436" s="36"/>
      <c r="BN1436" s="36"/>
      <c r="BO1436" s="36"/>
      <c r="BP1436" s="36"/>
      <c r="BQ1436" s="36"/>
      <c r="BR1436" s="36"/>
      <c r="BS1436" s="36"/>
      <c r="BT1436" s="36"/>
      <c r="BU1436" s="36"/>
      <c r="BV1436" s="36"/>
      <c r="BW1436" s="36"/>
      <c r="BX1436" s="36"/>
      <c r="BY1436" s="36"/>
      <c r="BZ1436" s="36"/>
      <c r="CA1436" s="36"/>
      <c r="CB1436" s="36"/>
      <c r="CC1436" s="36"/>
      <c r="CD1436" s="36"/>
      <c r="CE1436" s="36"/>
      <c r="CF1436" s="36"/>
      <c r="CG1436" s="36"/>
      <c r="CH1436" s="36"/>
      <c r="CI1436" s="36"/>
      <c r="CJ1436" s="36"/>
      <c r="CK1436" s="36"/>
      <c r="CL1436" s="36"/>
      <c r="CM1436" s="36"/>
      <c r="CN1436" s="36"/>
      <c r="CO1436" s="36"/>
      <c r="CP1436" s="36"/>
      <c r="CQ1436" s="36"/>
      <c r="CR1436" s="36"/>
      <c r="CS1436" s="36"/>
      <c r="CT1436" s="36"/>
      <c r="CU1436" s="36"/>
      <c r="CV1436" s="36"/>
      <c r="CW1436" s="36"/>
      <c r="CX1436" s="36"/>
      <c r="CY1436" s="36"/>
      <c r="CZ1436" s="36"/>
      <c r="DA1436" s="36"/>
      <c r="DB1436" s="36"/>
      <c r="DC1436" s="36"/>
      <c r="DD1436" s="36"/>
      <c r="DE1436" s="36"/>
      <c r="DF1436" s="36"/>
      <c r="DG1436" s="36"/>
    </row>
    <row r="1437" spans="2:111" x14ac:dyDescent="0.5">
      <c r="B1437" s="36"/>
      <c r="C1437" s="36"/>
      <c r="D1437" s="36"/>
      <c r="E1437" s="36"/>
      <c r="F1437" s="36"/>
      <c r="G1437" s="36"/>
      <c r="H1437" s="36"/>
      <c r="I1437" s="36"/>
      <c r="J1437" s="36"/>
      <c r="K1437" s="36"/>
      <c r="L1437" s="36"/>
      <c r="M1437" s="36"/>
      <c r="N1437" s="36"/>
      <c r="O1437" s="36"/>
      <c r="P1437" s="36"/>
      <c r="Q1437" s="36"/>
      <c r="R1437" s="36"/>
      <c r="S1437" s="36"/>
      <c r="T1437" s="36"/>
      <c r="U1437" s="36"/>
      <c r="V1437" s="36"/>
      <c r="W1437" s="36"/>
      <c r="X1437" s="36"/>
      <c r="Y1437" s="36"/>
      <c r="Z1437" s="36"/>
      <c r="AA1437" s="36"/>
      <c r="AB1437" s="36"/>
      <c r="AC1437" s="36"/>
      <c r="AD1437" s="36"/>
      <c r="AE1437" s="36"/>
      <c r="AF1437" s="36"/>
      <c r="AG1437" s="36"/>
      <c r="AH1437" s="36"/>
      <c r="AI1437" s="36"/>
      <c r="AJ1437" s="36"/>
      <c r="AK1437" s="36"/>
      <c r="AL1437" s="36"/>
      <c r="AM1437" s="36"/>
      <c r="AN1437" s="36"/>
      <c r="AO1437" s="36"/>
      <c r="AP1437" s="36"/>
      <c r="AQ1437" s="36"/>
      <c r="AR1437" s="36"/>
      <c r="AS1437" s="36"/>
      <c r="AT1437" s="36"/>
      <c r="AU1437" s="36"/>
      <c r="AV1437" s="36"/>
      <c r="AW1437" s="36"/>
      <c r="AX1437" s="36"/>
      <c r="AY1437" s="36"/>
      <c r="AZ1437" s="36"/>
      <c r="BA1437" s="36"/>
      <c r="BB1437" s="36"/>
      <c r="BC1437" s="36"/>
      <c r="BD1437" s="36"/>
      <c r="BE1437" s="36"/>
      <c r="BF1437" s="36"/>
      <c r="BG1437" s="36"/>
      <c r="BH1437" s="36"/>
      <c r="BI1437" s="36"/>
      <c r="BJ1437" s="36"/>
      <c r="BK1437" s="36"/>
      <c r="BL1437" s="36"/>
      <c r="BM1437" s="36"/>
      <c r="BN1437" s="36"/>
      <c r="BO1437" s="36"/>
      <c r="BP1437" s="36"/>
      <c r="BQ1437" s="36"/>
      <c r="BR1437" s="36"/>
      <c r="BS1437" s="36"/>
      <c r="BT1437" s="36"/>
      <c r="BU1437" s="36"/>
      <c r="BV1437" s="36"/>
      <c r="BW1437" s="36"/>
      <c r="BX1437" s="36"/>
      <c r="BY1437" s="36"/>
      <c r="BZ1437" s="36"/>
      <c r="CA1437" s="36"/>
      <c r="CB1437" s="36"/>
      <c r="CC1437" s="36"/>
      <c r="CD1437" s="36"/>
      <c r="CE1437" s="36"/>
      <c r="CF1437" s="36"/>
      <c r="CG1437" s="36"/>
      <c r="CH1437" s="36"/>
      <c r="CI1437" s="36"/>
      <c r="CJ1437" s="36"/>
      <c r="CK1437" s="36"/>
      <c r="CL1437" s="36"/>
      <c r="CM1437" s="36"/>
      <c r="CN1437" s="36"/>
      <c r="CO1437" s="36"/>
      <c r="CP1437" s="36"/>
      <c r="CQ1437" s="36"/>
      <c r="CR1437" s="36"/>
      <c r="CS1437" s="36"/>
      <c r="CT1437" s="36"/>
      <c r="CU1437" s="36"/>
      <c r="CV1437" s="36"/>
      <c r="CW1437" s="36"/>
      <c r="CX1437" s="36"/>
      <c r="CY1437" s="36"/>
      <c r="CZ1437" s="36"/>
      <c r="DA1437" s="36"/>
      <c r="DB1437" s="36"/>
      <c r="DC1437" s="36"/>
      <c r="DD1437" s="36"/>
      <c r="DE1437" s="36"/>
      <c r="DF1437" s="36"/>
      <c r="DG1437" s="36"/>
    </row>
    <row r="1438" spans="2:111" x14ac:dyDescent="0.5">
      <c r="B1438" s="36"/>
      <c r="C1438" s="36"/>
      <c r="D1438" s="36"/>
      <c r="E1438" s="36"/>
      <c r="F1438" s="36"/>
      <c r="G1438" s="36"/>
      <c r="H1438" s="36"/>
      <c r="I1438" s="36"/>
      <c r="J1438" s="36"/>
      <c r="K1438" s="36"/>
      <c r="L1438" s="36"/>
      <c r="M1438" s="36"/>
      <c r="N1438" s="36"/>
      <c r="O1438" s="36"/>
      <c r="P1438" s="36"/>
      <c r="Q1438" s="36"/>
      <c r="R1438" s="36"/>
      <c r="S1438" s="36"/>
      <c r="T1438" s="36"/>
      <c r="U1438" s="36"/>
      <c r="V1438" s="36"/>
      <c r="W1438" s="36"/>
      <c r="X1438" s="36"/>
      <c r="Y1438" s="36"/>
      <c r="Z1438" s="36"/>
      <c r="AA1438" s="36"/>
      <c r="AB1438" s="36"/>
      <c r="AC1438" s="36"/>
      <c r="AD1438" s="36"/>
      <c r="AE1438" s="36"/>
      <c r="AF1438" s="36"/>
      <c r="AG1438" s="36"/>
      <c r="AH1438" s="36"/>
      <c r="AI1438" s="36"/>
      <c r="AJ1438" s="36"/>
      <c r="AK1438" s="36"/>
      <c r="AL1438" s="36"/>
      <c r="AM1438" s="36"/>
      <c r="AN1438" s="36"/>
      <c r="AO1438" s="36"/>
      <c r="AP1438" s="36"/>
      <c r="AQ1438" s="36"/>
      <c r="AR1438" s="36"/>
      <c r="AS1438" s="36"/>
      <c r="AT1438" s="36"/>
      <c r="AU1438" s="36"/>
      <c r="AV1438" s="36"/>
      <c r="AW1438" s="36"/>
      <c r="AX1438" s="36"/>
      <c r="AY1438" s="36"/>
      <c r="AZ1438" s="36"/>
      <c r="BA1438" s="36"/>
      <c r="BB1438" s="36"/>
      <c r="BC1438" s="36"/>
      <c r="BD1438" s="36"/>
      <c r="BE1438" s="36"/>
      <c r="BF1438" s="36"/>
      <c r="BG1438" s="36"/>
      <c r="BH1438" s="36"/>
      <c r="BI1438" s="36"/>
      <c r="BJ1438" s="36"/>
      <c r="BK1438" s="36"/>
      <c r="BL1438" s="36"/>
      <c r="BM1438" s="36"/>
      <c r="BN1438" s="36"/>
      <c r="BO1438" s="36"/>
      <c r="BP1438" s="36"/>
      <c r="BQ1438" s="36"/>
      <c r="BR1438" s="36"/>
      <c r="BS1438" s="36"/>
      <c r="BT1438" s="36"/>
      <c r="BU1438" s="36"/>
      <c r="BV1438" s="36"/>
      <c r="BW1438" s="36"/>
      <c r="BX1438" s="36"/>
      <c r="BY1438" s="36"/>
      <c r="BZ1438" s="36"/>
      <c r="CA1438" s="36"/>
      <c r="CB1438" s="36"/>
      <c r="CC1438" s="36"/>
      <c r="CD1438" s="36"/>
      <c r="CE1438" s="36"/>
      <c r="CF1438" s="36"/>
      <c r="CG1438" s="36"/>
      <c r="CH1438" s="36"/>
      <c r="CI1438" s="36"/>
      <c r="CJ1438" s="36"/>
      <c r="CK1438" s="36"/>
      <c r="CL1438" s="36"/>
      <c r="CM1438" s="36"/>
      <c r="CN1438" s="36"/>
      <c r="CO1438" s="36"/>
      <c r="CP1438" s="36"/>
      <c r="CQ1438" s="36"/>
      <c r="CR1438" s="36"/>
      <c r="CS1438" s="36"/>
      <c r="CT1438" s="36"/>
      <c r="CU1438" s="36"/>
      <c r="CV1438" s="36"/>
      <c r="CW1438" s="36"/>
      <c r="CX1438" s="36"/>
      <c r="CY1438" s="36"/>
      <c r="CZ1438" s="36"/>
      <c r="DA1438" s="36"/>
      <c r="DB1438" s="36"/>
      <c r="DC1438" s="36"/>
      <c r="DD1438" s="36"/>
      <c r="DE1438" s="36"/>
      <c r="DF1438" s="36"/>
      <c r="DG1438" s="36"/>
    </row>
    <row r="1439" spans="2:111" x14ac:dyDescent="0.5">
      <c r="B1439" s="36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36"/>
      <c r="Q1439" s="36"/>
      <c r="R1439" s="36"/>
      <c r="S1439" s="36"/>
      <c r="T1439" s="36"/>
      <c r="U1439" s="36"/>
      <c r="V1439" s="36"/>
      <c r="W1439" s="36"/>
      <c r="X1439" s="36"/>
      <c r="Y1439" s="36"/>
      <c r="Z1439" s="36"/>
      <c r="AA1439" s="36"/>
      <c r="AB1439" s="36"/>
      <c r="AC1439" s="36"/>
      <c r="AD1439" s="36"/>
      <c r="AE1439" s="36"/>
      <c r="AF1439" s="36"/>
      <c r="AG1439" s="36"/>
      <c r="AH1439" s="36"/>
      <c r="AI1439" s="36"/>
      <c r="AJ1439" s="36"/>
      <c r="AK1439" s="36"/>
      <c r="AL1439" s="36"/>
      <c r="AM1439" s="36"/>
      <c r="AN1439" s="36"/>
      <c r="AO1439" s="36"/>
      <c r="AP1439" s="36"/>
      <c r="AQ1439" s="36"/>
      <c r="AR1439" s="36"/>
      <c r="AS1439" s="36"/>
      <c r="AT1439" s="36"/>
      <c r="AU1439" s="36"/>
      <c r="AV1439" s="36"/>
      <c r="AW1439" s="36"/>
      <c r="AX1439" s="36"/>
      <c r="AY1439" s="36"/>
      <c r="AZ1439" s="36"/>
      <c r="BA1439" s="36"/>
      <c r="BB1439" s="36"/>
      <c r="BC1439" s="36"/>
      <c r="BD1439" s="36"/>
      <c r="BE1439" s="36"/>
      <c r="BF1439" s="36"/>
      <c r="BG1439" s="36"/>
      <c r="BH1439" s="36"/>
      <c r="BI1439" s="36"/>
      <c r="BJ1439" s="36"/>
      <c r="BK1439" s="36"/>
      <c r="BL1439" s="36"/>
      <c r="BM1439" s="36"/>
      <c r="BN1439" s="36"/>
      <c r="BO1439" s="36"/>
      <c r="BP1439" s="36"/>
      <c r="BQ1439" s="36"/>
      <c r="BR1439" s="36"/>
      <c r="BS1439" s="36"/>
      <c r="BT1439" s="36"/>
      <c r="BU1439" s="36"/>
      <c r="BV1439" s="36"/>
      <c r="BW1439" s="36"/>
      <c r="BX1439" s="36"/>
      <c r="BY1439" s="36"/>
      <c r="BZ1439" s="36"/>
      <c r="CA1439" s="36"/>
      <c r="CB1439" s="36"/>
      <c r="CC1439" s="36"/>
      <c r="CD1439" s="36"/>
      <c r="CE1439" s="36"/>
      <c r="CF1439" s="36"/>
      <c r="CG1439" s="36"/>
      <c r="CH1439" s="36"/>
      <c r="CI1439" s="36"/>
      <c r="CJ1439" s="36"/>
      <c r="CK1439" s="36"/>
      <c r="CL1439" s="36"/>
      <c r="CM1439" s="36"/>
      <c r="CN1439" s="36"/>
      <c r="CO1439" s="36"/>
      <c r="CP1439" s="36"/>
      <c r="CQ1439" s="36"/>
      <c r="CR1439" s="36"/>
      <c r="CS1439" s="36"/>
      <c r="CT1439" s="36"/>
      <c r="CU1439" s="36"/>
      <c r="CV1439" s="36"/>
      <c r="CW1439" s="36"/>
      <c r="CX1439" s="36"/>
      <c r="CY1439" s="36"/>
      <c r="CZ1439" s="36"/>
      <c r="DA1439" s="36"/>
      <c r="DB1439" s="36"/>
      <c r="DC1439" s="36"/>
      <c r="DD1439" s="36"/>
      <c r="DE1439" s="36"/>
      <c r="DF1439" s="36"/>
      <c r="DG1439" s="36"/>
    </row>
    <row r="1440" spans="2:111" x14ac:dyDescent="0.5">
      <c r="B1440" s="36"/>
      <c r="C1440" s="36"/>
      <c r="D1440" s="36"/>
      <c r="E1440" s="36"/>
      <c r="F1440" s="36"/>
      <c r="G1440" s="36"/>
      <c r="H1440" s="36"/>
      <c r="I1440" s="36"/>
      <c r="J1440" s="36"/>
      <c r="K1440" s="36"/>
      <c r="L1440" s="36"/>
      <c r="M1440" s="36"/>
      <c r="N1440" s="36"/>
      <c r="O1440" s="36"/>
      <c r="P1440" s="36"/>
      <c r="Q1440" s="36"/>
      <c r="R1440" s="36"/>
      <c r="S1440" s="36"/>
      <c r="T1440" s="36"/>
      <c r="U1440" s="36"/>
      <c r="V1440" s="36"/>
      <c r="W1440" s="36"/>
      <c r="X1440" s="36"/>
      <c r="Y1440" s="36"/>
      <c r="Z1440" s="36"/>
      <c r="AA1440" s="36"/>
      <c r="AB1440" s="36"/>
      <c r="AC1440" s="36"/>
      <c r="AD1440" s="36"/>
      <c r="AE1440" s="36"/>
      <c r="AF1440" s="36"/>
      <c r="AG1440" s="36"/>
      <c r="AH1440" s="36"/>
      <c r="AI1440" s="36"/>
      <c r="AJ1440" s="36"/>
      <c r="AK1440" s="36"/>
      <c r="AL1440" s="36"/>
      <c r="AM1440" s="36"/>
      <c r="AN1440" s="36"/>
      <c r="AO1440" s="36"/>
      <c r="AP1440" s="36"/>
      <c r="AQ1440" s="36"/>
      <c r="AR1440" s="36"/>
      <c r="AS1440" s="36"/>
      <c r="AT1440" s="36"/>
      <c r="AU1440" s="36"/>
      <c r="AV1440" s="36"/>
      <c r="AW1440" s="36"/>
      <c r="AX1440" s="36"/>
      <c r="AY1440" s="36"/>
      <c r="AZ1440" s="36"/>
      <c r="BA1440" s="36"/>
      <c r="BB1440" s="36"/>
      <c r="BC1440" s="36"/>
      <c r="BD1440" s="36"/>
      <c r="BE1440" s="36"/>
      <c r="BF1440" s="36"/>
      <c r="BG1440" s="36"/>
      <c r="BH1440" s="36"/>
      <c r="BI1440" s="36"/>
      <c r="BJ1440" s="36"/>
      <c r="BK1440" s="36"/>
      <c r="BL1440" s="36"/>
      <c r="BM1440" s="36"/>
      <c r="BN1440" s="36"/>
      <c r="BO1440" s="36"/>
      <c r="BP1440" s="36"/>
      <c r="BQ1440" s="36"/>
      <c r="BR1440" s="36"/>
      <c r="BS1440" s="36"/>
      <c r="BT1440" s="36"/>
      <c r="BU1440" s="36"/>
      <c r="BV1440" s="36"/>
      <c r="BW1440" s="36"/>
      <c r="BX1440" s="36"/>
      <c r="BY1440" s="36"/>
      <c r="BZ1440" s="36"/>
      <c r="CA1440" s="36"/>
      <c r="CB1440" s="36"/>
      <c r="CC1440" s="36"/>
      <c r="CD1440" s="36"/>
      <c r="CE1440" s="36"/>
      <c r="CF1440" s="36"/>
      <c r="CG1440" s="36"/>
      <c r="CH1440" s="36"/>
      <c r="CI1440" s="36"/>
      <c r="CJ1440" s="36"/>
      <c r="CK1440" s="36"/>
      <c r="CL1440" s="36"/>
      <c r="CM1440" s="36"/>
      <c r="CN1440" s="36"/>
      <c r="CO1440" s="36"/>
      <c r="CP1440" s="36"/>
      <c r="CQ1440" s="36"/>
      <c r="CR1440" s="36"/>
      <c r="CS1440" s="36"/>
      <c r="CT1440" s="36"/>
      <c r="CU1440" s="36"/>
      <c r="CV1440" s="36"/>
      <c r="CW1440" s="36"/>
      <c r="CX1440" s="36"/>
      <c r="CY1440" s="36"/>
      <c r="CZ1440" s="36"/>
      <c r="DA1440" s="36"/>
      <c r="DB1440" s="36"/>
      <c r="DC1440" s="36"/>
      <c r="DD1440" s="36"/>
      <c r="DE1440" s="36"/>
      <c r="DF1440" s="36"/>
      <c r="DG1440" s="36"/>
    </row>
    <row r="1441" spans="2:111" x14ac:dyDescent="0.5">
      <c r="B1441" s="36"/>
      <c r="C1441" s="36"/>
      <c r="D1441" s="36"/>
      <c r="E1441" s="36"/>
      <c r="F1441" s="36"/>
      <c r="G1441" s="36"/>
      <c r="H1441" s="36"/>
      <c r="I1441" s="36"/>
      <c r="J1441" s="36"/>
      <c r="K1441" s="36"/>
      <c r="L1441" s="36"/>
      <c r="M1441" s="36"/>
      <c r="N1441" s="36"/>
      <c r="O1441" s="36"/>
      <c r="P1441" s="36"/>
      <c r="Q1441" s="36"/>
      <c r="R1441" s="36"/>
      <c r="S1441" s="36"/>
      <c r="T1441" s="36"/>
      <c r="U1441" s="36"/>
      <c r="V1441" s="36"/>
      <c r="W1441" s="36"/>
      <c r="X1441" s="36"/>
      <c r="Y1441" s="36"/>
      <c r="Z1441" s="36"/>
      <c r="AA1441" s="36"/>
      <c r="AB1441" s="36"/>
      <c r="AC1441" s="36"/>
      <c r="AD1441" s="36"/>
      <c r="AE1441" s="36"/>
      <c r="AF1441" s="36"/>
      <c r="AG1441" s="36"/>
      <c r="AH1441" s="36"/>
      <c r="AI1441" s="36"/>
      <c r="AJ1441" s="36"/>
      <c r="AK1441" s="36"/>
      <c r="AL1441" s="36"/>
      <c r="AM1441" s="36"/>
      <c r="AN1441" s="36"/>
      <c r="AO1441" s="36"/>
      <c r="AP1441" s="36"/>
      <c r="AQ1441" s="36"/>
      <c r="AR1441" s="36"/>
      <c r="AS1441" s="36"/>
      <c r="AT1441" s="36"/>
      <c r="AU1441" s="36"/>
      <c r="AV1441" s="36"/>
      <c r="AW1441" s="36"/>
      <c r="AX1441" s="36"/>
      <c r="AY1441" s="36"/>
      <c r="AZ1441" s="36"/>
      <c r="BA1441" s="36"/>
      <c r="BB1441" s="36"/>
      <c r="BC1441" s="36"/>
      <c r="BD1441" s="36"/>
      <c r="BE1441" s="36"/>
      <c r="BF1441" s="36"/>
      <c r="BG1441" s="36"/>
      <c r="BH1441" s="36"/>
      <c r="BI1441" s="36"/>
      <c r="BJ1441" s="36"/>
      <c r="BK1441" s="36"/>
      <c r="BL1441" s="36"/>
      <c r="BM1441" s="36"/>
      <c r="BN1441" s="36"/>
      <c r="BO1441" s="36"/>
      <c r="BP1441" s="36"/>
      <c r="BQ1441" s="36"/>
      <c r="BR1441" s="36"/>
      <c r="BS1441" s="36"/>
      <c r="BT1441" s="36"/>
      <c r="BU1441" s="36"/>
      <c r="BV1441" s="36"/>
      <c r="BW1441" s="36"/>
      <c r="BX1441" s="36"/>
      <c r="BY1441" s="36"/>
      <c r="BZ1441" s="36"/>
      <c r="CA1441" s="36"/>
      <c r="CB1441" s="36"/>
      <c r="CC1441" s="36"/>
      <c r="CD1441" s="36"/>
      <c r="CE1441" s="36"/>
      <c r="CF1441" s="36"/>
      <c r="CG1441" s="36"/>
      <c r="CH1441" s="36"/>
      <c r="CI1441" s="36"/>
      <c r="CJ1441" s="36"/>
      <c r="CK1441" s="36"/>
      <c r="CL1441" s="36"/>
      <c r="CM1441" s="36"/>
      <c r="CN1441" s="36"/>
      <c r="CO1441" s="36"/>
      <c r="CP1441" s="36"/>
      <c r="CQ1441" s="36"/>
      <c r="CR1441" s="36"/>
      <c r="CS1441" s="36"/>
      <c r="CT1441" s="36"/>
      <c r="CU1441" s="36"/>
      <c r="CV1441" s="36"/>
      <c r="CW1441" s="36"/>
      <c r="CX1441" s="36"/>
      <c r="CY1441" s="36"/>
      <c r="CZ1441" s="36"/>
      <c r="DA1441" s="36"/>
      <c r="DB1441" s="36"/>
      <c r="DC1441" s="36"/>
      <c r="DD1441" s="36"/>
      <c r="DE1441" s="36"/>
      <c r="DF1441" s="36"/>
      <c r="DG1441" s="36"/>
    </row>
    <row r="1442" spans="2:111" x14ac:dyDescent="0.5">
      <c r="B1442" s="36"/>
      <c r="C1442" s="36"/>
      <c r="D1442" s="36"/>
      <c r="E1442" s="36"/>
      <c r="F1442" s="36"/>
      <c r="G1442" s="36"/>
      <c r="H1442" s="36"/>
      <c r="I1442" s="36"/>
      <c r="J1442" s="36"/>
      <c r="K1442" s="36"/>
      <c r="L1442" s="36"/>
      <c r="M1442" s="36"/>
      <c r="N1442" s="36"/>
      <c r="O1442" s="36"/>
      <c r="P1442" s="36"/>
      <c r="Q1442" s="36"/>
      <c r="R1442" s="36"/>
      <c r="S1442" s="36"/>
      <c r="T1442" s="36"/>
      <c r="U1442" s="36"/>
      <c r="V1442" s="36"/>
      <c r="W1442" s="36"/>
      <c r="X1442" s="36"/>
      <c r="Y1442" s="36"/>
      <c r="Z1442" s="36"/>
      <c r="AA1442" s="36"/>
      <c r="AB1442" s="36"/>
      <c r="AC1442" s="36"/>
      <c r="AD1442" s="36"/>
      <c r="AE1442" s="36"/>
      <c r="AF1442" s="36"/>
      <c r="AG1442" s="36"/>
      <c r="AH1442" s="36"/>
      <c r="AI1442" s="36"/>
      <c r="AJ1442" s="36"/>
      <c r="AK1442" s="36"/>
      <c r="AL1442" s="36"/>
      <c r="AM1442" s="36"/>
      <c r="AN1442" s="36"/>
      <c r="AO1442" s="36"/>
      <c r="AP1442" s="36"/>
      <c r="AQ1442" s="36"/>
      <c r="AR1442" s="36"/>
      <c r="AS1442" s="36"/>
      <c r="AT1442" s="36"/>
      <c r="AU1442" s="36"/>
      <c r="AV1442" s="36"/>
      <c r="AW1442" s="36"/>
      <c r="AX1442" s="36"/>
      <c r="AY1442" s="36"/>
      <c r="AZ1442" s="36"/>
      <c r="BA1442" s="36"/>
      <c r="BB1442" s="36"/>
      <c r="BC1442" s="36"/>
      <c r="BD1442" s="36"/>
      <c r="BE1442" s="36"/>
      <c r="BF1442" s="36"/>
      <c r="BG1442" s="36"/>
      <c r="BH1442" s="36"/>
      <c r="BI1442" s="36"/>
      <c r="BJ1442" s="36"/>
      <c r="BK1442" s="36"/>
      <c r="BL1442" s="36"/>
      <c r="BM1442" s="36"/>
      <c r="BN1442" s="36"/>
      <c r="BO1442" s="36"/>
      <c r="BP1442" s="36"/>
      <c r="BQ1442" s="36"/>
      <c r="BR1442" s="36"/>
      <c r="BS1442" s="36"/>
      <c r="BT1442" s="36"/>
      <c r="BU1442" s="36"/>
      <c r="BV1442" s="36"/>
      <c r="BW1442" s="36"/>
      <c r="BX1442" s="36"/>
      <c r="BY1442" s="36"/>
      <c r="BZ1442" s="36"/>
      <c r="CA1442" s="36"/>
      <c r="CB1442" s="36"/>
      <c r="CC1442" s="36"/>
      <c r="CD1442" s="36"/>
      <c r="CE1442" s="36"/>
      <c r="CF1442" s="36"/>
      <c r="CG1442" s="36"/>
      <c r="CH1442" s="36"/>
      <c r="CI1442" s="36"/>
      <c r="CJ1442" s="36"/>
      <c r="CK1442" s="36"/>
      <c r="CL1442" s="36"/>
      <c r="CM1442" s="36"/>
      <c r="CN1442" s="36"/>
      <c r="CO1442" s="36"/>
      <c r="CP1442" s="36"/>
      <c r="CQ1442" s="36"/>
      <c r="CR1442" s="36"/>
      <c r="CS1442" s="36"/>
      <c r="CT1442" s="36"/>
      <c r="CU1442" s="36"/>
      <c r="CV1442" s="36"/>
      <c r="CW1442" s="36"/>
      <c r="CX1442" s="36"/>
      <c r="CY1442" s="36"/>
      <c r="CZ1442" s="36"/>
      <c r="DA1442" s="36"/>
      <c r="DB1442" s="36"/>
      <c r="DC1442" s="36"/>
      <c r="DD1442" s="36"/>
      <c r="DE1442" s="36"/>
      <c r="DF1442" s="36"/>
      <c r="DG1442" s="36"/>
    </row>
    <row r="1443" spans="2:111" x14ac:dyDescent="0.5">
      <c r="B1443" s="36"/>
      <c r="C1443" s="36"/>
      <c r="D1443" s="36"/>
      <c r="E1443" s="36"/>
      <c r="F1443" s="36"/>
      <c r="G1443" s="36"/>
      <c r="H1443" s="36"/>
      <c r="I1443" s="36"/>
      <c r="J1443" s="36"/>
      <c r="K1443" s="36"/>
      <c r="L1443" s="36"/>
      <c r="M1443" s="36"/>
      <c r="N1443" s="36"/>
      <c r="O1443" s="36"/>
      <c r="P1443" s="36"/>
      <c r="Q1443" s="36"/>
      <c r="R1443" s="36"/>
      <c r="S1443" s="36"/>
      <c r="T1443" s="36"/>
      <c r="U1443" s="36"/>
      <c r="V1443" s="36"/>
      <c r="W1443" s="36"/>
      <c r="X1443" s="36"/>
      <c r="Y1443" s="36"/>
      <c r="Z1443" s="36"/>
      <c r="AA1443" s="36"/>
      <c r="AB1443" s="36"/>
      <c r="AC1443" s="36"/>
      <c r="AD1443" s="36"/>
      <c r="AE1443" s="36"/>
      <c r="AF1443" s="36"/>
      <c r="AG1443" s="36"/>
      <c r="AH1443" s="36"/>
      <c r="AI1443" s="36"/>
      <c r="AJ1443" s="36"/>
      <c r="AK1443" s="36"/>
      <c r="AL1443" s="36"/>
      <c r="AM1443" s="36"/>
      <c r="AN1443" s="36"/>
      <c r="AO1443" s="36"/>
      <c r="AP1443" s="36"/>
      <c r="AQ1443" s="36"/>
      <c r="AR1443" s="36"/>
      <c r="AS1443" s="36"/>
      <c r="AT1443" s="36"/>
      <c r="AU1443" s="36"/>
      <c r="AV1443" s="36"/>
      <c r="AW1443" s="36"/>
      <c r="AX1443" s="36"/>
      <c r="AY1443" s="36"/>
      <c r="AZ1443" s="36"/>
      <c r="BA1443" s="36"/>
      <c r="BB1443" s="36"/>
      <c r="BC1443" s="36"/>
      <c r="BD1443" s="36"/>
      <c r="BE1443" s="36"/>
      <c r="BF1443" s="36"/>
      <c r="BG1443" s="36"/>
      <c r="BH1443" s="36"/>
      <c r="BI1443" s="36"/>
      <c r="BJ1443" s="36"/>
      <c r="BK1443" s="36"/>
      <c r="BL1443" s="36"/>
      <c r="BM1443" s="36"/>
      <c r="BN1443" s="36"/>
      <c r="BO1443" s="36"/>
      <c r="BP1443" s="36"/>
      <c r="BQ1443" s="36"/>
      <c r="BR1443" s="36"/>
      <c r="BS1443" s="36"/>
      <c r="BT1443" s="36"/>
      <c r="BU1443" s="36"/>
      <c r="BV1443" s="36"/>
      <c r="BW1443" s="36"/>
      <c r="BX1443" s="36"/>
      <c r="BY1443" s="36"/>
      <c r="BZ1443" s="36"/>
      <c r="CA1443" s="36"/>
      <c r="CB1443" s="36"/>
      <c r="CC1443" s="36"/>
      <c r="CD1443" s="36"/>
      <c r="CE1443" s="36"/>
      <c r="CF1443" s="36"/>
      <c r="CG1443" s="36"/>
      <c r="CH1443" s="36"/>
      <c r="CI1443" s="36"/>
      <c r="CJ1443" s="36"/>
      <c r="CK1443" s="36"/>
      <c r="CL1443" s="36"/>
      <c r="CM1443" s="36"/>
      <c r="CN1443" s="36"/>
      <c r="CO1443" s="36"/>
      <c r="CP1443" s="36"/>
      <c r="CQ1443" s="36"/>
      <c r="CR1443" s="36"/>
      <c r="CS1443" s="36"/>
      <c r="CT1443" s="36"/>
      <c r="CU1443" s="36"/>
      <c r="CV1443" s="36"/>
      <c r="CW1443" s="36"/>
      <c r="CX1443" s="36"/>
      <c r="CY1443" s="36"/>
      <c r="CZ1443" s="36"/>
      <c r="DA1443" s="36"/>
      <c r="DB1443" s="36"/>
      <c r="DC1443" s="36"/>
      <c r="DD1443" s="36"/>
      <c r="DE1443" s="36"/>
      <c r="DF1443" s="36"/>
      <c r="DG1443" s="36"/>
    </row>
    <row r="1444" spans="2:111" x14ac:dyDescent="0.5">
      <c r="B1444" s="36"/>
      <c r="C1444" s="36"/>
      <c r="D1444" s="36"/>
      <c r="E1444" s="36"/>
      <c r="F1444" s="36"/>
      <c r="G1444" s="36"/>
      <c r="H1444" s="36"/>
      <c r="I1444" s="36"/>
      <c r="J1444" s="36"/>
      <c r="K1444" s="36"/>
      <c r="L1444" s="36"/>
      <c r="M1444" s="36"/>
      <c r="N1444" s="36"/>
      <c r="O1444" s="36"/>
      <c r="P1444" s="36"/>
      <c r="Q1444" s="36"/>
      <c r="R1444" s="36"/>
      <c r="S1444" s="36"/>
      <c r="T1444" s="36"/>
      <c r="U1444" s="36"/>
      <c r="V1444" s="36"/>
      <c r="W1444" s="36"/>
      <c r="X1444" s="36"/>
      <c r="Y1444" s="36"/>
      <c r="Z1444" s="36"/>
      <c r="AA1444" s="36"/>
      <c r="AB1444" s="36"/>
      <c r="AC1444" s="36"/>
      <c r="AD1444" s="36"/>
      <c r="AE1444" s="36"/>
      <c r="AF1444" s="36"/>
      <c r="AG1444" s="36"/>
      <c r="AH1444" s="36"/>
      <c r="AI1444" s="36"/>
      <c r="AJ1444" s="36"/>
      <c r="AK1444" s="36"/>
      <c r="AL1444" s="36"/>
      <c r="AM1444" s="36"/>
      <c r="AN1444" s="36"/>
      <c r="AO1444" s="36"/>
      <c r="AP1444" s="36"/>
      <c r="AQ1444" s="36"/>
      <c r="AR1444" s="36"/>
      <c r="AS1444" s="36"/>
      <c r="AT1444" s="36"/>
      <c r="AU1444" s="36"/>
      <c r="AV1444" s="36"/>
      <c r="AW1444" s="36"/>
      <c r="AX1444" s="36"/>
      <c r="AY1444" s="36"/>
      <c r="AZ1444" s="36"/>
      <c r="BA1444" s="36"/>
      <c r="BB1444" s="36"/>
      <c r="BC1444" s="36"/>
      <c r="BD1444" s="36"/>
      <c r="BE1444" s="36"/>
      <c r="BF1444" s="36"/>
      <c r="BG1444" s="36"/>
      <c r="BH1444" s="36"/>
      <c r="BI1444" s="36"/>
      <c r="BJ1444" s="36"/>
      <c r="BK1444" s="36"/>
      <c r="BL1444" s="36"/>
      <c r="BM1444" s="36"/>
      <c r="BN1444" s="36"/>
      <c r="BO1444" s="36"/>
      <c r="BP1444" s="36"/>
      <c r="BQ1444" s="36"/>
      <c r="BR1444" s="36"/>
      <c r="BS1444" s="36"/>
      <c r="BT1444" s="36"/>
      <c r="BU1444" s="36"/>
      <c r="BV1444" s="36"/>
      <c r="BW1444" s="36"/>
      <c r="BX1444" s="36"/>
      <c r="BY1444" s="36"/>
      <c r="BZ1444" s="36"/>
      <c r="CA1444" s="36"/>
      <c r="CB1444" s="36"/>
      <c r="CC1444" s="36"/>
      <c r="CD1444" s="36"/>
      <c r="CE1444" s="36"/>
      <c r="CF1444" s="36"/>
      <c r="CG1444" s="36"/>
      <c r="CH1444" s="36"/>
      <c r="CI1444" s="36"/>
      <c r="CJ1444" s="36"/>
      <c r="CK1444" s="36"/>
      <c r="CL1444" s="36"/>
      <c r="CM1444" s="36"/>
      <c r="CN1444" s="36"/>
      <c r="CO1444" s="36"/>
      <c r="CP1444" s="36"/>
      <c r="CQ1444" s="36"/>
      <c r="CR1444" s="36"/>
      <c r="CS1444" s="36"/>
      <c r="CT1444" s="36"/>
      <c r="CU1444" s="36"/>
      <c r="CV1444" s="36"/>
      <c r="CW1444" s="36"/>
      <c r="CX1444" s="36"/>
      <c r="CY1444" s="36"/>
      <c r="CZ1444" s="36"/>
      <c r="DA1444" s="36"/>
      <c r="DB1444" s="36"/>
      <c r="DC1444" s="36"/>
      <c r="DD1444" s="36"/>
      <c r="DE1444" s="36"/>
      <c r="DF1444" s="36"/>
      <c r="DG1444" s="36"/>
    </row>
    <row r="1445" spans="2:111" x14ac:dyDescent="0.5">
      <c r="B1445" s="36"/>
      <c r="C1445" s="36"/>
      <c r="D1445" s="36"/>
      <c r="E1445" s="36"/>
      <c r="F1445" s="36"/>
      <c r="G1445" s="36"/>
      <c r="H1445" s="36"/>
      <c r="I1445" s="36"/>
      <c r="J1445" s="36"/>
      <c r="K1445" s="36"/>
      <c r="L1445" s="36"/>
      <c r="M1445" s="36"/>
      <c r="N1445" s="36"/>
      <c r="O1445" s="36"/>
      <c r="P1445" s="36"/>
      <c r="Q1445" s="36"/>
      <c r="R1445" s="36"/>
      <c r="S1445" s="36"/>
      <c r="T1445" s="36"/>
      <c r="U1445" s="36"/>
      <c r="V1445" s="36"/>
      <c r="W1445" s="36"/>
      <c r="X1445" s="36"/>
      <c r="Y1445" s="36"/>
      <c r="Z1445" s="36"/>
      <c r="AA1445" s="36"/>
      <c r="AB1445" s="36"/>
      <c r="AC1445" s="36"/>
      <c r="AD1445" s="36"/>
      <c r="AE1445" s="36"/>
      <c r="AF1445" s="36"/>
      <c r="AG1445" s="36"/>
      <c r="AH1445" s="36"/>
      <c r="AI1445" s="36"/>
      <c r="AJ1445" s="36"/>
      <c r="AK1445" s="36"/>
      <c r="AL1445" s="36"/>
      <c r="AM1445" s="36"/>
      <c r="AN1445" s="36"/>
      <c r="AO1445" s="36"/>
      <c r="AP1445" s="36"/>
      <c r="AQ1445" s="36"/>
      <c r="AR1445" s="36"/>
      <c r="AS1445" s="36"/>
      <c r="AT1445" s="36"/>
      <c r="AU1445" s="36"/>
      <c r="AV1445" s="36"/>
      <c r="AW1445" s="36"/>
      <c r="AX1445" s="36"/>
      <c r="AY1445" s="36"/>
      <c r="AZ1445" s="36"/>
      <c r="BA1445" s="36"/>
      <c r="BB1445" s="36"/>
      <c r="BC1445" s="36"/>
      <c r="BD1445" s="36"/>
      <c r="BE1445" s="36"/>
      <c r="BF1445" s="36"/>
      <c r="BG1445" s="36"/>
      <c r="BH1445" s="36"/>
      <c r="BI1445" s="36"/>
      <c r="BJ1445" s="36"/>
      <c r="BK1445" s="36"/>
      <c r="BL1445" s="36"/>
      <c r="BM1445" s="36"/>
      <c r="BN1445" s="36"/>
      <c r="BO1445" s="36"/>
      <c r="BP1445" s="36"/>
      <c r="BQ1445" s="36"/>
      <c r="BR1445" s="36"/>
      <c r="BS1445" s="36"/>
      <c r="BT1445" s="36"/>
      <c r="BU1445" s="36"/>
      <c r="BV1445" s="36"/>
      <c r="BW1445" s="36"/>
      <c r="BX1445" s="36"/>
      <c r="BY1445" s="36"/>
      <c r="BZ1445" s="36"/>
      <c r="CA1445" s="36"/>
      <c r="CB1445" s="36"/>
      <c r="CC1445" s="36"/>
      <c r="CD1445" s="36"/>
      <c r="CE1445" s="36"/>
      <c r="CF1445" s="36"/>
      <c r="CG1445" s="36"/>
      <c r="CH1445" s="36"/>
      <c r="CI1445" s="36"/>
      <c r="CJ1445" s="36"/>
      <c r="CK1445" s="36"/>
      <c r="CL1445" s="36"/>
      <c r="CM1445" s="36"/>
      <c r="CN1445" s="36"/>
      <c r="CO1445" s="36"/>
      <c r="CP1445" s="36"/>
      <c r="CQ1445" s="36"/>
      <c r="CR1445" s="36"/>
      <c r="CS1445" s="36"/>
      <c r="CT1445" s="36"/>
      <c r="CU1445" s="36"/>
      <c r="CV1445" s="36"/>
      <c r="CW1445" s="36"/>
      <c r="CX1445" s="36"/>
      <c r="CY1445" s="36"/>
      <c r="CZ1445" s="36"/>
      <c r="DA1445" s="36"/>
      <c r="DB1445" s="36"/>
      <c r="DC1445" s="36"/>
      <c r="DD1445" s="36"/>
      <c r="DE1445" s="36"/>
      <c r="DF1445" s="36"/>
      <c r="DG1445" s="36"/>
    </row>
    <row r="1446" spans="2:111" x14ac:dyDescent="0.5">
      <c r="B1446" s="36"/>
      <c r="C1446" s="36"/>
      <c r="D1446" s="36"/>
      <c r="E1446" s="36"/>
      <c r="F1446" s="36"/>
      <c r="G1446" s="36"/>
      <c r="H1446" s="36"/>
      <c r="I1446" s="36"/>
      <c r="J1446" s="36"/>
      <c r="K1446" s="36"/>
      <c r="L1446" s="36"/>
      <c r="M1446" s="36"/>
      <c r="N1446" s="36"/>
      <c r="O1446" s="36"/>
      <c r="P1446" s="36"/>
      <c r="Q1446" s="36"/>
      <c r="R1446" s="36"/>
      <c r="S1446" s="36"/>
      <c r="T1446" s="36"/>
      <c r="U1446" s="36"/>
      <c r="V1446" s="36"/>
      <c r="W1446" s="36"/>
      <c r="X1446" s="36"/>
      <c r="Y1446" s="36"/>
      <c r="Z1446" s="36"/>
      <c r="AA1446" s="36"/>
      <c r="AB1446" s="36"/>
      <c r="AC1446" s="36"/>
      <c r="AD1446" s="36"/>
      <c r="AE1446" s="36"/>
      <c r="AF1446" s="36"/>
      <c r="AG1446" s="36"/>
      <c r="AH1446" s="36"/>
      <c r="AI1446" s="36"/>
      <c r="AJ1446" s="36"/>
      <c r="AK1446" s="36"/>
      <c r="AL1446" s="36"/>
      <c r="AM1446" s="36"/>
      <c r="AN1446" s="36"/>
      <c r="AO1446" s="36"/>
      <c r="AP1446" s="36"/>
      <c r="AQ1446" s="36"/>
      <c r="AR1446" s="36"/>
      <c r="AS1446" s="36"/>
      <c r="AT1446" s="36"/>
      <c r="AU1446" s="36"/>
      <c r="AV1446" s="36"/>
      <c r="AW1446" s="36"/>
      <c r="AX1446" s="36"/>
      <c r="AY1446" s="36"/>
      <c r="AZ1446" s="36"/>
      <c r="BA1446" s="36"/>
      <c r="BB1446" s="36"/>
      <c r="BC1446" s="36"/>
      <c r="BD1446" s="36"/>
      <c r="BE1446" s="36"/>
      <c r="BF1446" s="36"/>
      <c r="BG1446" s="36"/>
      <c r="BH1446" s="36"/>
      <c r="BI1446" s="36"/>
      <c r="BJ1446" s="36"/>
      <c r="BK1446" s="36"/>
      <c r="BL1446" s="36"/>
      <c r="BM1446" s="36"/>
      <c r="BN1446" s="36"/>
      <c r="BO1446" s="36"/>
      <c r="BP1446" s="36"/>
      <c r="BQ1446" s="36"/>
      <c r="BR1446" s="36"/>
      <c r="BS1446" s="36"/>
      <c r="BT1446" s="36"/>
      <c r="BU1446" s="36"/>
      <c r="BV1446" s="36"/>
      <c r="BW1446" s="36"/>
      <c r="BX1446" s="36"/>
      <c r="BY1446" s="36"/>
      <c r="BZ1446" s="36"/>
      <c r="CA1446" s="36"/>
      <c r="CB1446" s="36"/>
      <c r="CC1446" s="36"/>
      <c r="CD1446" s="36"/>
      <c r="CE1446" s="36"/>
      <c r="CF1446" s="36"/>
      <c r="CG1446" s="36"/>
      <c r="CH1446" s="36"/>
      <c r="CI1446" s="36"/>
      <c r="CJ1446" s="36"/>
      <c r="CK1446" s="36"/>
      <c r="CL1446" s="36"/>
      <c r="CM1446" s="36"/>
      <c r="CN1446" s="36"/>
      <c r="CO1446" s="36"/>
      <c r="CP1446" s="36"/>
      <c r="CQ1446" s="36"/>
      <c r="CR1446" s="36"/>
      <c r="CS1446" s="36"/>
      <c r="CT1446" s="36"/>
      <c r="CU1446" s="36"/>
      <c r="CV1446" s="36"/>
      <c r="CW1446" s="36"/>
      <c r="CX1446" s="36"/>
      <c r="CY1446" s="36"/>
      <c r="CZ1446" s="36"/>
      <c r="DA1446" s="36"/>
      <c r="DB1446" s="36"/>
      <c r="DC1446" s="36"/>
      <c r="DD1446" s="36"/>
      <c r="DE1446" s="36"/>
      <c r="DF1446" s="36"/>
      <c r="DG1446" s="36"/>
    </row>
    <row r="1447" spans="2:111" x14ac:dyDescent="0.5">
      <c r="B1447" s="36"/>
      <c r="C1447" s="36"/>
      <c r="D1447" s="36"/>
      <c r="E1447" s="36"/>
      <c r="F1447" s="36"/>
      <c r="G1447" s="36"/>
      <c r="H1447" s="36"/>
      <c r="I1447" s="36"/>
      <c r="J1447" s="36"/>
      <c r="K1447" s="36"/>
      <c r="L1447" s="36"/>
      <c r="M1447" s="36"/>
      <c r="N1447" s="36"/>
      <c r="O1447" s="36"/>
      <c r="P1447" s="36"/>
      <c r="Q1447" s="36"/>
      <c r="R1447" s="36"/>
      <c r="S1447" s="36"/>
      <c r="T1447" s="36"/>
      <c r="U1447" s="36"/>
      <c r="V1447" s="36"/>
      <c r="W1447" s="36"/>
      <c r="X1447" s="36"/>
      <c r="Y1447" s="36"/>
      <c r="Z1447" s="36"/>
      <c r="AA1447" s="36"/>
      <c r="AB1447" s="36"/>
      <c r="AC1447" s="36"/>
      <c r="AD1447" s="36"/>
      <c r="AE1447" s="36"/>
      <c r="AF1447" s="36"/>
      <c r="AG1447" s="36"/>
      <c r="AH1447" s="36"/>
      <c r="AI1447" s="36"/>
      <c r="AJ1447" s="36"/>
      <c r="AK1447" s="36"/>
      <c r="AL1447" s="36"/>
      <c r="AM1447" s="36"/>
      <c r="AN1447" s="36"/>
      <c r="AO1447" s="36"/>
      <c r="AP1447" s="36"/>
      <c r="AQ1447" s="36"/>
      <c r="AR1447" s="36"/>
      <c r="AS1447" s="36"/>
      <c r="AT1447" s="36"/>
      <c r="AU1447" s="36"/>
      <c r="AV1447" s="36"/>
      <c r="AW1447" s="36"/>
      <c r="AX1447" s="36"/>
      <c r="AY1447" s="36"/>
      <c r="AZ1447" s="36"/>
      <c r="BA1447" s="36"/>
      <c r="BB1447" s="36"/>
      <c r="BC1447" s="36"/>
      <c r="BD1447" s="36"/>
      <c r="BE1447" s="36"/>
      <c r="BF1447" s="36"/>
      <c r="BG1447" s="36"/>
      <c r="BH1447" s="36"/>
      <c r="BI1447" s="36"/>
      <c r="BJ1447" s="36"/>
      <c r="BK1447" s="36"/>
      <c r="BL1447" s="36"/>
      <c r="BM1447" s="36"/>
      <c r="BN1447" s="36"/>
      <c r="BO1447" s="36"/>
      <c r="BP1447" s="36"/>
      <c r="BQ1447" s="36"/>
      <c r="BR1447" s="36"/>
      <c r="BS1447" s="36"/>
      <c r="BT1447" s="36"/>
      <c r="BU1447" s="36"/>
      <c r="BV1447" s="36"/>
      <c r="BW1447" s="36"/>
      <c r="BX1447" s="36"/>
      <c r="BY1447" s="36"/>
      <c r="BZ1447" s="36"/>
      <c r="CA1447" s="36"/>
      <c r="CB1447" s="36"/>
      <c r="CC1447" s="36"/>
      <c r="CD1447" s="36"/>
      <c r="CE1447" s="36"/>
      <c r="CF1447" s="36"/>
      <c r="CG1447" s="36"/>
      <c r="CH1447" s="36"/>
      <c r="CI1447" s="36"/>
      <c r="CJ1447" s="36"/>
      <c r="CK1447" s="36"/>
      <c r="CL1447" s="36"/>
      <c r="CM1447" s="36"/>
      <c r="CN1447" s="36"/>
      <c r="CO1447" s="36"/>
      <c r="CP1447" s="36"/>
      <c r="CQ1447" s="36"/>
      <c r="CR1447" s="36"/>
      <c r="CS1447" s="36"/>
      <c r="CT1447" s="36"/>
      <c r="CU1447" s="36"/>
      <c r="CV1447" s="36"/>
      <c r="CW1447" s="36"/>
      <c r="CX1447" s="36"/>
      <c r="CY1447" s="36"/>
      <c r="CZ1447" s="36"/>
      <c r="DA1447" s="36"/>
      <c r="DB1447" s="36"/>
      <c r="DC1447" s="36"/>
      <c r="DD1447" s="36"/>
      <c r="DE1447" s="36"/>
      <c r="DF1447" s="36"/>
      <c r="DG1447" s="36"/>
    </row>
    <row r="1448" spans="2:111" x14ac:dyDescent="0.5">
      <c r="B1448" s="36"/>
      <c r="C1448" s="36"/>
      <c r="D1448" s="36"/>
      <c r="E1448" s="36"/>
      <c r="F1448" s="36"/>
      <c r="G1448" s="36"/>
      <c r="H1448" s="36"/>
      <c r="I1448" s="36"/>
      <c r="J1448" s="36"/>
      <c r="K1448" s="36"/>
      <c r="L1448" s="36"/>
      <c r="M1448" s="36"/>
      <c r="N1448" s="36"/>
      <c r="O1448" s="36"/>
      <c r="P1448" s="36"/>
      <c r="Q1448" s="36"/>
      <c r="R1448" s="36"/>
      <c r="S1448" s="36"/>
      <c r="T1448" s="36"/>
      <c r="U1448" s="36"/>
      <c r="V1448" s="36"/>
      <c r="W1448" s="36"/>
      <c r="X1448" s="36"/>
      <c r="Y1448" s="36"/>
      <c r="Z1448" s="36"/>
      <c r="AA1448" s="36"/>
      <c r="AB1448" s="36"/>
      <c r="AC1448" s="36"/>
      <c r="AD1448" s="36"/>
      <c r="AE1448" s="36"/>
      <c r="AF1448" s="36"/>
      <c r="AG1448" s="36"/>
      <c r="AH1448" s="36"/>
      <c r="AI1448" s="36"/>
      <c r="AJ1448" s="36"/>
      <c r="AK1448" s="36"/>
      <c r="AL1448" s="36"/>
      <c r="AM1448" s="36"/>
      <c r="AN1448" s="36"/>
      <c r="AO1448" s="36"/>
      <c r="AP1448" s="36"/>
      <c r="AQ1448" s="36"/>
      <c r="AR1448" s="36"/>
      <c r="AS1448" s="36"/>
      <c r="AT1448" s="36"/>
      <c r="AU1448" s="36"/>
      <c r="AV1448" s="36"/>
      <c r="AW1448" s="36"/>
      <c r="AX1448" s="36"/>
      <c r="AY1448" s="36"/>
      <c r="AZ1448" s="36"/>
      <c r="BA1448" s="36"/>
      <c r="BB1448" s="36"/>
      <c r="BC1448" s="36"/>
      <c r="BD1448" s="36"/>
      <c r="BE1448" s="36"/>
      <c r="BF1448" s="36"/>
      <c r="BG1448" s="36"/>
      <c r="BH1448" s="36"/>
      <c r="BI1448" s="36"/>
      <c r="BJ1448" s="36"/>
      <c r="BK1448" s="36"/>
      <c r="BL1448" s="36"/>
      <c r="BM1448" s="36"/>
      <c r="BN1448" s="36"/>
      <c r="BO1448" s="36"/>
      <c r="BP1448" s="36"/>
      <c r="BQ1448" s="36"/>
      <c r="BR1448" s="36"/>
      <c r="BS1448" s="36"/>
      <c r="BT1448" s="36"/>
      <c r="BU1448" s="36"/>
      <c r="BV1448" s="36"/>
      <c r="BW1448" s="36"/>
      <c r="BX1448" s="36"/>
      <c r="BY1448" s="36"/>
      <c r="BZ1448" s="36"/>
      <c r="CA1448" s="36"/>
      <c r="CB1448" s="36"/>
      <c r="CC1448" s="36"/>
      <c r="CD1448" s="36"/>
      <c r="CE1448" s="36"/>
      <c r="CF1448" s="36"/>
      <c r="CG1448" s="36"/>
      <c r="CH1448" s="36"/>
      <c r="CI1448" s="36"/>
      <c r="CJ1448" s="36"/>
      <c r="CK1448" s="36"/>
      <c r="CL1448" s="36"/>
      <c r="CM1448" s="36"/>
      <c r="CN1448" s="36"/>
      <c r="CO1448" s="36"/>
      <c r="CP1448" s="36"/>
      <c r="CQ1448" s="36"/>
      <c r="CR1448" s="36"/>
      <c r="CS1448" s="36"/>
      <c r="CT1448" s="36"/>
      <c r="CU1448" s="36"/>
      <c r="CV1448" s="36"/>
      <c r="CW1448" s="36"/>
      <c r="CX1448" s="36"/>
      <c r="CY1448" s="36"/>
      <c r="CZ1448" s="36"/>
      <c r="DA1448" s="36"/>
      <c r="DB1448" s="36"/>
      <c r="DC1448" s="36"/>
      <c r="DD1448" s="36"/>
      <c r="DE1448" s="36"/>
      <c r="DF1448" s="36"/>
      <c r="DG1448" s="36"/>
    </row>
    <row r="1449" spans="2:111" x14ac:dyDescent="0.5">
      <c r="B1449" s="36"/>
      <c r="C1449" s="36"/>
      <c r="D1449" s="36"/>
      <c r="E1449" s="36"/>
      <c r="F1449" s="36"/>
      <c r="G1449" s="36"/>
      <c r="H1449" s="36"/>
      <c r="I1449" s="36"/>
      <c r="J1449" s="36"/>
      <c r="K1449" s="36"/>
      <c r="L1449" s="36"/>
      <c r="M1449" s="36"/>
      <c r="N1449" s="36"/>
      <c r="O1449" s="36"/>
      <c r="P1449" s="36"/>
      <c r="Q1449" s="36"/>
      <c r="R1449" s="36"/>
      <c r="S1449" s="36"/>
      <c r="T1449" s="36"/>
      <c r="U1449" s="36"/>
      <c r="V1449" s="36"/>
      <c r="W1449" s="36"/>
      <c r="X1449" s="36"/>
      <c r="Y1449" s="36"/>
      <c r="Z1449" s="36"/>
      <c r="AA1449" s="36"/>
      <c r="AB1449" s="36"/>
      <c r="AC1449" s="36"/>
      <c r="AD1449" s="36"/>
      <c r="AE1449" s="36"/>
      <c r="AF1449" s="36"/>
      <c r="AG1449" s="36"/>
      <c r="AH1449" s="36"/>
      <c r="AI1449" s="36"/>
      <c r="AJ1449" s="36"/>
      <c r="AK1449" s="36"/>
      <c r="AL1449" s="36"/>
      <c r="AM1449" s="36"/>
      <c r="AN1449" s="36"/>
      <c r="AO1449" s="36"/>
      <c r="AP1449" s="36"/>
      <c r="AQ1449" s="36"/>
      <c r="AR1449" s="36"/>
      <c r="AS1449" s="36"/>
      <c r="AT1449" s="36"/>
      <c r="AU1449" s="36"/>
      <c r="AV1449" s="36"/>
      <c r="AW1449" s="36"/>
      <c r="AX1449" s="36"/>
      <c r="AY1449" s="36"/>
      <c r="AZ1449" s="36"/>
      <c r="BA1449" s="36"/>
      <c r="BB1449" s="36"/>
      <c r="BC1449" s="36"/>
      <c r="BD1449" s="36"/>
      <c r="BE1449" s="36"/>
      <c r="BF1449" s="36"/>
      <c r="BG1449" s="36"/>
      <c r="BH1449" s="36"/>
      <c r="BI1449" s="36"/>
      <c r="BJ1449" s="36"/>
      <c r="BK1449" s="36"/>
      <c r="BL1449" s="36"/>
      <c r="BM1449" s="36"/>
      <c r="BN1449" s="36"/>
      <c r="BO1449" s="36"/>
      <c r="BP1449" s="36"/>
      <c r="BQ1449" s="36"/>
      <c r="BR1449" s="36"/>
      <c r="BS1449" s="36"/>
      <c r="BT1449" s="36"/>
      <c r="BU1449" s="36"/>
      <c r="BV1449" s="36"/>
      <c r="BW1449" s="36"/>
      <c r="BX1449" s="36"/>
      <c r="BY1449" s="36"/>
      <c r="BZ1449" s="36"/>
      <c r="CA1449" s="36"/>
      <c r="CB1449" s="36"/>
      <c r="CC1449" s="36"/>
      <c r="CD1449" s="36"/>
      <c r="CE1449" s="36"/>
      <c r="CF1449" s="36"/>
      <c r="CG1449" s="36"/>
      <c r="CH1449" s="36"/>
      <c r="CI1449" s="36"/>
      <c r="CJ1449" s="36"/>
      <c r="CK1449" s="36"/>
      <c r="CL1449" s="36"/>
      <c r="CM1449" s="36"/>
      <c r="CN1449" s="36"/>
      <c r="CO1449" s="36"/>
      <c r="CP1449" s="36"/>
      <c r="CQ1449" s="36"/>
      <c r="CR1449" s="36"/>
      <c r="CS1449" s="36"/>
      <c r="CT1449" s="36"/>
      <c r="CU1449" s="36"/>
      <c r="CV1449" s="36"/>
      <c r="CW1449" s="36"/>
      <c r="CX1449" s="36"/>
      <c r="CY1449" s="36"/>
      <c r="CZ1449" s="36"/>
      <c r="DA1449" s="36"/>
      <c r="DB1449" s="36"/>
      <c r="DC1449" s="36"/>
      <c r="DD1449" s="36"/>
      <c r="DE1449" s="36"/>
      <c r="DF1449" s="36"/>
      <c r="DG1449" s="36"/>
    </row>
    <row r="1450" spans="2:111" x14ac:dyDescent="0.5">
      <c r="B1450" s="36"/>
      <c r="C1450" s="36"/>
      <c r="D1450" s="36"/>
      <c r="E1450" s="36"/>
      <c r="F1450" s="36"/>
      <c r="G1450" s="36"/>
      <c r="H1450" s="36"/>
      <c r="I1450" s="36"/>
      <c r="J1450" s="36"/>
      <c r="K1450" s="36"/>
      <c r="L1450" s="36"/>
      <c r="M1450" s="36"/>
      <c r="N1450" s="36"/>
      <c r="O1450" s="36"/>
      <c r="P1450" s="36"/>
      <c r="Q1450" s="36"/>
      <c r="R1450" s="36"/>
      <c r="S1450" s="36"/>
      <c r="T1450" s="36"/>
      <c r="U1450" s="36"/>
      <c r="V1450" s="36"/>
      <c r="W1450" s="36"/>
      <c r="X1450" s="36"/>
      <c r="Y1450" s="36"/>
      <c r="Z1450" s="36"/>
      <c r="AA1450" s="36"/>
      <c r="AB1450" s="36"/>
      <c r="AC1450" s="36"/>
      <c r="AD1450" s="36"/>
      <c r="AE1450" s="36"/>
      <c r="AF1450" s="36"/>
      <c r="AG1450" s="36"/>
      <c r="AH1450" s="36"/>
      <c r="AI1450" s="36"/>
      <c r="AJ1450" s="36"/>
      <c r="AK1450" s="36"/>
      <c r="AL1450" s="36"/>
      <c r="AM1450" s="36"/>
      <c r="AN1450" s="36"/>
      <c r="AO1450" s="36"/>
      <c r="AP1450" s="36"/>
      <c r="AQ1450" s="36"/>
      <c r="AR1450" s="36"/>
      <c r="AS1450" s="36"/>
      <c r="AT1450" s="36"/>
      <c r="AU1450" s="36"/>
      <c r="AV1450" s="36"/>
      <c r="AW1450" s="36"/>
      <c r="AX1450" s="36"/>
      <c r="AY1450" s="36"/>
      <c r="AZ1450" s="36"/>
      <c r="BA1450" s="36"/>
      <c r="BB1450" s="36"/>
      <c r="BC1450" s="36"/>
      <c r="BD1450" s="36"/>
      <c r="BE1450" s="36"/>
      <c r="BF1450" s="36"/>
      <c r="BG1450" s="36"/>
      <c r="BH1450" s="36"/>
      <c r="BI1450" s="36"/>
      <c r="BJ1450" s="36"/>
      <c r="BK1450" s="36"/>
      <c r="BL1450" s="36"/>
      <c r="BM1450" s="36"/>
      <c r="BN1450" s="36"/>
      <c r="BO1450" s="36"/>
      <c r="BP1450" s="36"/>
      <c r="BQ1450" s="36"/>
      <c r="BR1450" s="36"/>
      <c r="BS1450" s="36"/>
      <c r="BT1450" s="36"/>
      <c r="BU1450" s="36"/>
      <c r="BV1450" s="36"/>
      <c r="BW1450" s="36"/>
      <c r="BX1450" s="36"/>
      <c r="BY1450" s="36"/>
      <c r="BZ1450" s="36"/>
      <c r="CA1450" s="36"/>
      <c r="CB1450" s="36"/>
      <c r="CC1450" s="36"/>
      <c r="CD1450" s="36"/>
      <c r="CE1450" s="36"/>
      <c r="CF1450" s="36"/>
      <c r="CG1450" s="36"/>
      <c r="CH1450" s="36"/>
      <c r="CI1450" s="36"/>
      <c r="CJ1450" s="36"/>
      <c r="CK1450" s="36"/>
      <c r="CL1450" s="36"/>
      <c r="CM1450" s="36"/>
      <c r="CN1450" s="36"/>
      <c r="CO1450" s="36"/>
      <c r="CP1450" s="36"/>
      <c r="CQ1450" s="36"/>
      <c r="CR1450" s="36"/>
      <c r="CS1450" s="36"/>
      <c r="CT1450" s="36"/>
      <c r="CU1450" s="36"/>
      <c r="CV1450" s="36"/>
      <c r="CW1450" s="36"/>
      <c r="CX1450" s="36"/>
      <c r="CY1450" s="36"/>
      <c r="CZ1450" s="36"/>
      <c r="DA1450" s="36"/>
      <c r="DB1450" s="36"/>
      <c r="DC1450" s="36"/>
      <c r="DD1450" s="36"/>
      <c r="DE1450" s="36"/>
      <c r="DF1450" s="36"/>
      <c r="DG1450" s="36"/>
    </row>
    <row r="1451" spans="2:111" x14ac:dyDescent="0.5">
      <c r="B1451" s="36"/>
      <c r="C1451" s="36"/>
      <c r="D1451" s="36"/>
      <c r="E1451" s="36"/>
      <c r="F1451" s="36"/>
      <c r="G1451" s="36"/>
      <c r="H1451" s="36"/>
      <c r="I1451" s="36"/>
      <c r="J1451" s="36"/>
      <c r="K1451" s="36"/>
      <c r="L1451" s="36"/>
      <c r="M1451" s="36"/>
      <c r="N1451" s="36"/>
      <c r="O1451" s="36"/>
      <c r="P1451" s="36"/>
      <c r="Q1451" s="36"/>
      <c r="R1451" s="36"/>
      <c r="S1451" s="36"/>
      <c r="T1451" s="36"/>
      <c r="U1451" s="36"/>
      <c r="V1451" s="36"/>
      <c r="W1451" s="36"/>
      <c r="X1451" s="36"/>
      <c r="Y1451" s="36"/>
      <c r="Z1451" s="36"/>
      <c r="AA1451" s="36"/>
      <c r="AB1451" s="36"/>
      <c r="AC1451" s="36"/>
      <c r="AD1451" s="36"/>
      <c r="AE1451" s="36"/>
      <c r="AF1451" s="36"/>
      <c r="AG1451" s="36"/>
      <c r="AH1451" s="36"/>
      <c r="AI1451" s="36"/>
      <c r="AJ1451" s="36"/>
      <c r="AK1451" s="36"/>
      <c r="AL1451" s="36"/>
      <c r="AM1451" s="36"/>
      <c r="AN1451" s="36"/>
      <c r="AO1451" s="36"/>
      <c r="AP1451" s="36"/>
      <c r="AQ1451" s="36"/>
      <c r="AR1451" s="36"/>
      <c r="AS1451" s="36"/>
      <c r="AT1451" s="36"/>
      <c r="AU1451" s="36"/>
      <c r="AV1451" s="36"/>
      <c r="AW1451" s="36"/>
      <c r="AX1451" s="36"/>
      <c r="AY1451" s="36"/>
      <c r="AZ1451" s="36"/>
      <c r="BA1451" s="36"/>
      <c r="BB1451" s="36"/>
      <c r="BC1451" s="36"/>
      <c r="BD1451" s="36"/>
      <c r="BE1451" s="36"/>
      <c r="BF1451" s="36"/>
      <c r="BG1451" s="36"/>
      <c r="BH1451" s="36"/>
      <c r="BI1451" s="36"/>
      <c r="BJ1451" s="36"/>
      <c r="BK1451" s="36"/>
      <c r="BL1451" s="36"/>
      <c r="BM1451" s="36"/>
      <c r="BN1451" s="36"/>
      <c r="BO1451" s="36"/>
      <c r="BP1451" s="36"/>
      <c r="BQ1451" s="36"/>
      <c r="BR1451" s="36"/>
      <c r="BS1451" s="36"/>
      <c r="BT1451" s="36"/>
      <c r="BU1451" s="36"/>
      <c r="BV1451" s="36"/>
      <c r="BW1451" s="36"/>
      <c r="BX1451" s="36"/>
      <c r="BY1451" s="36"/>
      <c r="BZ1451" s="36"/>
      <c r="CA1451" s="36"/>
      <c r="CB1451" s="36"/>
      <c r="CC1451" s="36"/>
      <c r="CD1451" s="36"/>
      <c r="CE1451" s="36"/>
      <c r="CF1451" s="36"/>
      <c r="CG1451" s="36"/>
      <c r="CH1451" s="36"/>
      <c r="CI1451" s="36"/>
      <c r="CJ1451" s="36"/>
      <c r="CK1451" s="36"/>
      <c r="CL1451" s="36"/>
      <c r="CM1451" s="36"/>
      <c r="CN1451" s="36"/>
      <c r="CO1451" s="36"/>
      <c r="CP1451" s="36"/>
      <c r="CQ1451" s="36"/>
      <c r="CR1451" s="36"/>
      <c r="CS1451" s="36"/>
      <c r="CT1451" s="36"/>
      <c r="CU1451" s="36"/>
      <c r="CV1451" s="36"/>
      <c r="CW1451" s="36"/>
      <c r="CX1451" s="36"/>
      <c r="CY1451" s="36"/>
      <c r="CZ1451" s="36"/>
      <c r="DA1451" s="36"/>
      <c r="DB1451" s="36"/>
      <c r="DC1451" s="36"/>
      <c r="DD1451" s="36"/>
      <c r="DE1451" s="36"/>
      <c r="DF1451" s="36"/>
      <c r="DG1451" s="36"/>
    </row>
    <row r="1452" spans="2:111" x14ac:dyDescent="0.5">
      <c r="B1452" s="36"/>
      <c r="C1452" s="36"/>
      <c r="D1452" s="36"/>
      <c r="E1452" s="36"/>
      <c r="F1452" s="36"/>
      <c r="G1452" s="36"/>
      <c r="H1452" s="36"/>
      <c r="I1452" s="36"/>
      <c r="J1452" s="36"/>
      <c r="K1452" s="36"/>
      <c r="L1452" s="36"/>
      <c r="M1452" s="36"/>
      <c r="N1452" s="36"/>
      <c r="O1452" s="36"/>
      <c r="P1452" s="36"/>
      <c r="Q1452" s="36"/>
      <c r="R1452" s="36"/>
      <c r="S1452" s="36"/>
      <c r="T1452" s="36"/>
      <c r="U1452" s="36"/>
      <c r="V1452" s="36"/>
      <c r="W1452" s="36"/>
      <c r="X1452" s="36"/>
      <c r="Y1452" s="36"/>
      <c r="Z1452" s="36"/>
      <c r="AA1452" s="36"/>
      <c r="AB1452" s="36"/>
      <c r="AC1452" s="36"/>
      <c r="AD1452" s="36"/>
      <c r="AE1452" s="36"/>
      <c r="AF1452" s="36"/>
      <c r="AG1452" s="36"/>
      <c r="AH1452" s="36"/>
      <c r="AI1452" s="36"/>
      <c r="AJ1452" s="36"/>
      <c r="AK1452" s="36"/>
      <c r="AL1452" s="36"/>
      <c r="AM1452" s="36"/>
      <c r="AN1452" s="36"/>
      <c r="AO1452" s="36"/>
      <c r="AP1452" s="36"/>
      <c r="AQ1452" s="36"/>
      <c r="AR1452" s="36"/>
      <c r="AS1452" s="36"/>
      <c r="AT1452" s="36"/>
      <c r="AU1452" s="36"/>
      <c r="AV1452" s="36"/>
      <c r="AW1452" s="36"/>
      <c r="AX1452" s="36"/>
      <c r="AY1452" s="36"/>
      <c r="AZ1452" s="36"/>
      <c r="BA1452" s="36"/>
      <c r="BB1452" s="36"/>
      <c r="BC1452" s="36"/>
      <c r="BD1452" s="36"/>
      <c r="BE1452" s="36"/>
      <c r="BF1452" s="36"/>
      <c r="BG1452" s="36"/>
      <c r="BH1452" s="36"/>
      <c r="BI1452" s="36"/>
      <c r="BJ1452" s="36"/>
      <c r="BK1452" s="36"/>
      <c r="BL1452" s="36"/>
      <c r="BM1452" s="36"/>
      <c r="BN1452" s="36"/>
      <c r="BO1452" s="36"/>
      <c r="BP1452" s="36"/>
      <c r="BQ1452" s="36"/>
      <c r="BR1452" s="36"/>
      <c r="BS1452" s="36"/>
      <c r="BT1452" s="36"/>
      <c r="BU1452" s="36"/>
      <c r="BV1452" s="36"/>
      <c r="BW1452" s="36"/>
      <c r="BX1452" s="36"/>
      <c r="BY1452" s="36"/>
      <c r="BZ1452" s="36"/>
      <c r="CA1452" s="36"/>
      <c r="CB1452" s="36"/>
      <c r="CC1452" s="36"/>
      <c r="CD1452" s="36"/>
      <c r="CE1452" s="36"/>
      <c r="CF1452" s="36"/>
      <c r="CG1452" s="36"/>
      <c r="CH1452" s="36"/>
      <c r="CI1452" s="36"/>
      <c r="CJ1452" s="36"/>
      <c r="CK1452" s="36"/>
      <c r="CL1452" s="36"/>
      <c r="CM1452" s="36"/>
      <c r="CN1452" s="36"/>
      <c r="CO1452" s="36"/>
      <c r="CP1452" s="36"/>
      <c r="CQ1452" s="36"/>
      <c r="CR1452" s="36"/>
      <c r="CS1452" s="36"/>
      <c r="CT1452" s="36"/>
      <c r="CU1452" s="36"/>
      <c r="CV1452" s="36"/>
      <c r="CW1452" s="36"/>
      <c r="CX1452" s="36"/>
      <c r="CY1452" s="36"/>
      <c r="CZ1452" s="36"/>
      <c r="DA1452" s="36"/>
      <c r="DB1452" s="36"/>
      <c r="DC1452" s="36"/>
      <c r="DD1452" s="36"/>
      <c r="DE1452" s="36"/>
      <c r="DF1452" s="36"/>
      <c r="DG1452" s="36"/>
    </row>
    <row r="1453" spans="2:111" x14ac:dyDescent="0.5">
      <c r="B1453" s="36"/>
      <c r="C1453" s="36"/>
      <c r="D1453" s="36"/>
      <c r="E1453" s="36"/>
      <c r="F1453" s="36"/>
      <c r="G1453" s="36"/>
      <c r="H1453" s="36"/>
      <c r="I1453" s="36"/>
      <c r="J1453" s="36"/>
      <c r="K1453" s="36"/>
      <c r="L1453" s="36"/>
      <c r="M1453" s="36"/>
      <c r="N1453" s="36"/>
      <c r="O1453" s="36"/>
      <c r="P1453" s="36"/>
      <c r="Q1453" s="36"/>
      <c r="R1453" s="36"/>
      <c r="S1453" s="36"/>
      <c r="T1453" s="36"/>
      <c r="U1453" s="36"/>
      <c r="V1453" s="36"/>
      <c r="W1453" s="36"/>
      <c r="X1453" s="36"/>
      <c r="Y1453" s="36"/>
      <c r="Z1453" s="36"/>
      <c r="AA1453" s="36"/>
      <c r="AB1453" s="36"/>
      <c r="AC1453" s="36"/>
      <c r="AD1453" s="36"/>
      <c r="AE1453" s="36"/>
      <c r="AF1453" s="36"/>
      <c r="AG1453" s="36"/>
      <c r="AH1453" s="36"/>
      <c r="AI1453" s="36"/>
      <c r="AJ1453" s="36"/>
      <c r="AK1453" s="36"/>
      <c r="AL1453" s="36"/>
      <c r="AM1453" s="36"/>
      <c r="AN1453" s="36"/>
      <c r="AO1453" s="36"/>
      <c r="AP1453" s="36"/>
      <c r="AQ1453" s="36"/>
      <c r="AR1453" s="36"/>
      <c r="AS1453" s="36"/>
      <c r="AT1453" s="36"/>
      <c r="AU1453" s="36"/>
      <c r="AV1453" s="36"/>
      <c r="AW1453" s="36"/>
      <c r="AX1453" s="36"/>
      <c r="AY1453" s="36"/>
      <c r="AZ1453" s="36"/>
      <c r="BA1453" s="36"/>
      <c r="BB1453" s="36"/>
      <c r="BC1453" s="36"/>
      <c r="BD1453" s="36"/>
      <c r="BE1453" s="36"/>
      <c r="BF1453" s="36"/>
      <c r="BG1453" s="36"/>
      <c r="BH1453" s="36"/>
      <c r="BI1453" s="36"/>
      <c r="BJ1453" s="36"/>
      <c r="BK1453" s="36"/>
      <c r="BL1453" s="36"/>
      <c r="BM1453" s="36"/>
      <c r="BN1453" s="36"/>
      <c r="BO1453" s="36"/>
      <c r="BP1453" s="36"/>
      <c r="BQ1453" s="36"/>
      <c r="BR1453" s="36"/>
      <c r="BS1453" s="36"/>
      <c r="BT1453" s="36"/>
      <c r="BU1453" s="36"/>
      <c r="BV1453" s="36"/>
      <c r="BW1453" s="36"/>
      <c r="BX1453" s="36"/>
      <c r="BY1453" s="36"/>
      <c r="BZ1453" s="36"/>
      <c r="CA1453" s="36"/>
      <c r="CB1453" s="36"/>
      <c r="CC1453" s="36"/>
      <c r="CD1453" s="36"/>
      <c r="CE1453" s="36"/>
      <c r="CF1453" s="36"/>
      <c r="CG1453" s="36"/>
      <c r="CH1453" s="36"/>
      <c r="CI1453" s="36"/>
      <c r="CJ1453" s="36"/>
      <c r="CK1453" s="36"/>
      <c r="CL1453" s="36"/>
      <c r="CM1453" s="36"/>
      <c r="CN1453" s="36"/>
      <c r="CO1453" s="36"/>
      <c r="CP1453" s="36"/>
      <c r="CQ1453" s="36"/>
      <c r="CR1453" s="36"/>
      <c r="CS1453" s="36"/>
      <c r="CT1453" s="36"/>
      <c r="CU1453" s="36"/>
      <c r="CV1453" s="36"/>
      <c r="CW1453" s="36"/>
      <c r="CX1453" s="36"/>
      <c r="CY1453" s="36"/>
      <c r="CZ1453" s="36"/>
      <c r="DA1453" s="36"/>
      <c r="DB1453" s="36"/>
      <c r="DC1453" s="36"/>
      <c r="DD1453" s="36"/>
      <c r="DE1453" s="36"/>
      <c r="DF1453" s="36"/>
      <c r="DG1453" s="36"/>
    </row>
    <row r="1454" spans="2:111" x14ac:dyDescent="0.5">
      <c r="B1454" s="36"/>
      <c r="C1454" s="36"/>
      <c r="D1454" s="36"/>
      <c r="E1454" s="36"/>
      <c r="F1454" s="36"/>
      <c r="G1454" s="36"/>
      <c r="H1454" s="36"/>
      <c r="I1454" s="36"/>
      <c r="J1454" s="36"/>
      <c r="K1454" s="36"/>
      <c r="L1454" s="36"/>
      <c r="M1454" s="36"/>
      <c r="N1454" s="36"/>
      <c r="O1454" s="36"/>
      <c r="P1454" s="36"/>
      <c r="Q1454" s="36"/>
      <c r="R1454" s="36"/>
      <c r="S1454" s="36"/>
      <c r="T1454" s="36"/>
      <c r="U1454" s="36"/>
      <c r="V1454" s="36"/>
      <c r="W1454" s="36"/>
      <c r="X1454" s="36"/>
      <c r="Y1454" s="36"/>
      <c r="Z1454" s="36"/>
      <c r="AA1454" s="36"/>
      <c r="AB1454" s="36"/>
      <c r="AC1454" s="36"/>
      <c r="AD1454" s="36"/>
      <c r="AE1454" s="36"/>
      <c r="AF1454" s="36"/>
      <c r="AG1454" s="36"/>
      <c r="AH1454" s="36"/>
      <c r="AI1454" s="36"/>
      <c r="AJ1454" s="36"/>
      <c r="AK1454" s="36"/>
      <c r="AL1454" s="36"/>
      <c r="AM1454" s="36"/>
      <c r="AN1454" s="36"/>
      <c r="AO1454" s="36"/>
      <c r="AP1454" s="36"/>
      <c r="AQ1454" s="36"/>
      <c r="AR1454" s="36"/>
      <c r="AS1454" s="36"/>
      <c r="AT1454" s="36"/>
      <c r="AU1454" s="36"/>
      <c r="AV1454" s="36"/>
      <c r="AW1454" s="36"/>
      <c r="AX1454" s="36"/>
      <c r="AY1454" s="36"/>
      <c r="AZ1454" s="36"/>
      <c r="BA1454" s="36"/>
      <c r="BB1454" s="36"/>
      <c r="BC1454" s="36"/>
      <c r="BD1454" s="36"/>
      <c r="BE1454" s="36"/>
      <c r="BF1454" s="36"/>
      <c r="BG1454" s="36"/>
      <c r="BH1454" s="36"/>
      <c r="BI1454" s="36"/>
      <c r="BJ1454" s="36"/>
      <c r="BK1454" s="36"/>
      <c r="BL1454" s="36"/>
      <c r="BM1454" s="36"/>
      <c r="BN1454" s="36"/>
      <c r="BO1454" s="36"/>
      <c r="BP1454" s="36"/>
      <c r="BQ1454" s="36"/>
      <c r="BR1454" s="36"/>
      <c r="BS1454" s="36"/>
      <c r="BT1454" s="36"/>
      <c r="BU1454" s="36"/>
      <c r="BV1454" s="36"/>
      <c r="BW1454" s="36"/>
      <c r="BX1454" s="36"/>
      <c r="BY1454" s="36"/>
      <c r="BZ1454" s="36"/>
      <c r="CA1454" s="36"/>
      <c r="CB1454" s="36"/>
      <c r="CC1454" s="36"/>
      <c r="CD1454" s="36"/>
      <c r="CE1454" s="36"/>
      <c r="CF1454" s="36"/>
      <c r="CG1454" s="36"/>
      <c r="CH1454" s="36"/>
      <c r="CI1454" s="36"/>
      <c r="CJ1454" s="36"/>
      <c r="CK1454" s="36"/>
      <c r="CL1454" s="36"/>
      <c r="CM1454" s="36"/>
      <c r="CN1454" s="36"/>
      <c r="CO1454" s="36"/>
      <c r="CP1454" s="36"/>
      <c r="CQ1454" s="36"/>
      <c r="CR1454" s="36"/>
      <c r="CS1454" s="36"/>
      <c r="CT1454" s="36"/>
      <c r="CU1454" s="36"/>
      <c r="CV1454" s="36"/>
      <c r="CW1454" s="36"/>
      <c r="CX1454" s="36"/>
      <c r="CY1454" s="36"/>
      <c r="CZ1454" s="36"/>
      <c r="DA1454" s="36"/>
      <c r="DB1454" s="36"/>
      <c r="DC1454" s="36"/>
      <c r="DD1454" s="36"/>
      <c r="DE1454" s="36"/>
      <c r="DF1454" s="36"/>
      <c r="DG1454" s="36"/>
    </row>
    <row r="1455" spans="2:111" x14ac:dyDescent="0.5">
      <c r="B1455" s="36"/>
      <c r="C1455" s="36"/>
      <c r="D1455" s="36"/>
      <c r="E1455" s="36"/>
      <c r="F1455" s="36"/>
      <c r="G1455" s="36"/>
      <c r="H1455" s="36"/>
      <c r="I1455" s="36"/>
      <c r="J1455" s="36"/>
      <c r="K1455" s="36"/>
      <c r="L1455" s="36"/>
      <c r="M1455" s="36"/>
      <c r="N1455" s="36"/>
      <c r="O1455" s="36"/>
      <c r="P1455" s="36"/>
      <c r="Q1455" s="36"/>
      <c r="R1455" s="36"/>
      <c r="S1455" s="36"/>
      <c r="T1455" s="36"/>
      <c r="U1455" s="36"/>
      <c r="V1455" s="36"/>
      <c r="W1455" s="36"/>
      <c r="X1455" s="36"/>
      <c r="Y1455" s="36"/>
      <c r="Z1455" s="36"/>
      <c r="AA1455" s="36"/>
      <c r="AB1455" s="36"/>
      <c r="AC1455" s="36"/>
      <c r="AD1455" s="36"/>
      <c r="AE1455" s="36"/>
      <c r="AF1455" s="36"/>
      <c r="AG1455" s="36"/>
      <c r="AH1455" s="36"/>
      <c r="AI1455" s="36"/>
      <c r="AJ1455" s="36"/>
      <c r="AK1455" s="36"/>
      <c r="AL1455" s="36"/>
      <c r="AM1455" s="36"/>
      <c r="AN1455" s="36"/>
      <c r="AO1455" s="36"/>
      <c r="AP1455" s="36"/>
      <c r="AQ1455" s="36"/>
      <c r="AR1455" s="36"/>
      <c r="AS1455" s="36"/>
      <c r="AT1455" s="36"/>
      <c r="AU1455" s="36"/>
      <c r="AV1455" s="36"/>
      <c r="AW1455" s="36"/>
      <c r="AX1455" s="36"/>
      <c r="AY1455" s="36"/>
      <c r="AZ1455" s="36"/>
      <c r="BA1455" s="36"/>
      <c r="BB1455" s="36"/>
      <c r="BC1455" s="36"/>
      <c r="BD1455" s="36"/>
      <c r="BE1455" s="36"/>
      <c r="BF1455" s="36"/>
      <c r="BG1455" s="36"/>
      <c r="BH1455" s="36"/>
      <c r="BI1455" s="36"/>
      <c r="BJ1455" s="36"/>
      <c r="BK1455" s="36"/>
      <c r="BL1455" s="36"/>
      <c r="BM1455" s="36"/>
      <c r="BN1455" s="36"/>
      <c r="BO1455" s="36"/>
      <c r="BP1455" s="36"/>
      <c r="BQ1455" s="36"/>
      <c r="BR1455" s="36"/>
      <c r="BS1455" s="36"/>
      <c r="BT1455" s="36"/>
      <c r="BU1455" s="36"/>
      <c r="BV1455" s="36"/>
      <c r="BW1455" s="36"/>
      <c r="BX1455" s="36"/>
      <c r="BY1455" s="36"/>
      <c r="BZ1455" s="36"/>
      <c r="CA1455" s="36"/>
      <c r="CB1455" s="36"/>
      <c r="CC1455" s="36"/>
      <c r="CD1455" s="36"/>
      <c r="CE1455" s="36"/>
      <c r="CF1455" s="36"/>
      <c r="CG1455" s="36"/>
      <c r="CH1455" s="36"/>
      <c r="CI1455" s="36"/>
      <c r="CJ1455" s="36"/>
      <c r="CK1455" s="36"/>
      <c r="CL1455" s="36"/>
      <c r="CM1455" s="36"/>
      <c r="CN1455" s="36"/>
      <c r="CO1455" s="36"/>
      <c r="CP1455" s="36"/>
      <c r="CQ1455" s="36"/>
      <c r="CR1455" s="36"/>
      <c r="CS1455" s="36"/>
      <c r="CT1455" s="36"/>
      <c r="CU1455" s="36"/>
      <c r="CV1455" s="36"/>
      <c r="CW1455" s="36"/>
      <c r="CX1455" s="36"/>
      <c r="CY1455" s="36"/>
      <c r="CZ1455" s="36"/>
      <c r="DA1455" s="36"/>
      <c r="DB1455" s="36"/>
      <c r="DC1455" s="36"/>
      <c r="DD1455" s="36"/>
      <c r="DE1455" s="36"/>
      <c r="DF1455" s="36"/>
      <c r="DG1455" s="36"/>
    </row>
    <row r="1456" spans="2:111" x14ac:dyDescent="0.5">
      <c r="B1456" s="36"/>
      <c r="C1456" s="36"/>
      <c r="D1456" s="36"/>
      <c r="E1456" s="36"/>
      <c r="F1456" s="36"/>
      <c r="G1456" s="36"/>
      <c r="H1456" s="36"/>
      <c r="I1456" s="36"/>
      <c r="J1456" s="36"/>
      <c r="K1456" s="36"/>
      <c r="L1456" s="36"/>
      <c r="M1456" s="36"/>
      <c r="N1456" s="36"/>
      <c r="O1456" s="36"/>
      <c r="P1456" s="36"/>
      <c r="Q1456" s="36"/>
      <c r="R1456" s="36"/>
      <c r="S1456" s="36"/>
      <c r="T1456" s="36"/>
      <c r="U1456" s="36"/>
      <c r="V1456" s="36"/>
      <c r="W1456" s="36"/>
      <c r="X1456" s="36"/>
      <c r="Y1456" s="36"/>
      <c r="Z1456" s="36"/>
      <c r="AA1456" s="36"/>
      <c r="AB1456" s="36"/>
      <c r="AC1456" s="36"/>
      <c r="AD1456" s="36"/>
      <c r="AE1456" s="36"/>
      <c r="AF1456" s="36"/>
      <c r="AG1456" s="36"/>
      <c r="AH1456" s="36"/>
      <c r="AI1456" s="36"/>
      <c r="AJ1456" s="36"/>
      <c r="AK1456" s="36"/>
      <c r="AL1456" s="36"/>
      <c r="AM1456" s="36"/>
      <c r="AN1456" s="36"/>
      <c r="AO1456" s="36"/>
      <c r="AP1456" s="36"/>
      <c r="AQ1456" s="36"/>
      <c r="AR1456" s="36"/>
      <c r="AS1456" s="36"/>
      <c r="AT1456" s="36"/>
      <c r="AU1456" s="36"/>
      <c r="AV1456" s="36"/>
      <c r="AW1456" s="36"/>
      <c r="AX1456" s="36"/>
      <c r="AY1456" s="36"/>
      <c r="AZ1456" s="36"/>
      <c r="BA1456" s="36"/>
      <c r="BB1456" s="36"/>
      <c r="BC1456" s="36"/>
      <c r="BD1456" s="36"/>
      <c r="BE1456" s="36"/>
      <c r="BF1456" s="36"/>
      <c r="BG1456" s="36"/>
      <c r="BH1456" s="36"/>
      <c r="BI1456" s="36"/>
      <c r="BJ1456" s="36"/>
      <c r="BK1456" s="36"/>
      <c r="BL1456" s="36"/>
      <c r="BM1456" s="36"/>
      <c r="BN1456" s="36"/>
      <c r="BO1456" s="36"/>
      <c r="BP1456" s="36"/>
      <c r="BQ1456" s="36"/>
      <c r="BR1456" s="36"/>
      <c r="BS1456" s="36"/>
      <c r="BT1456" s="36"/>
      <c r="BU1456" s="36"/>
      <c r="BV1456" s="36"/>
      <c r="BW1456" s="36"/>
      <c r="BX1456" s="36"/>
      <c r="BY1456" s="36"/>
      <c r="BZ1456" s="36"/>
      <c r="CA1456" s="36"/>
      <c r="CB1456" s="36"/>
      <c r="CC1456" s="36"/>
      <c r="CD1456" s="36"/>
      <c r="CE1456" s="36"/>
      <c r="CF1456" s="36"/>
      <c r="CG1456" s="36"/>
      <c r="CH1456" s="36"/>
      <c r="CI1456" s="36"/>
      <c r="CJ1456" s="36"/>
      <c r="CK1456" s="36"/>
      <c r="CL1456" s="36"/>
      <c r="CM1456" s="36"/>
      <c r="CN1456" s="36"/>
      <c r="CO1456" s="36"/>
      <c r="CP1456" s="36"/>
      <c r="CQ1456" s="36"/>
      <c r="CR1456" s="36"/>
      <c r="CS1456" s="36"/>
      <c r="CT1456" s="36"/>
      <c r="CU1456" s="36"/>
      <c r="CV1456" s="36"/>
      <c r="CW1456" s="36"/>
      <c r="CX1456" s="36"/>
      <c r="CY1456" s="36"/>
      <c r="CZ1456" s="36"/>
      <c r="DA1456" s="36"/>
      <c r="DB1456" s="36"/>
      <c r="DC1456" s="36"/>
      <c r="DD1456" s="36"/>
      <c r="DE1456" s="36"/>
      <c r="DF1456" s="36"/>
      <c r="DG1456" s="36"/>
    </row>
    <row r="1457" spans="2:111" x14ac:dyDescent="0.5">
      <c r="B1457" s="36"/>
      <c r="C1457" s="36"/>
      <c r="D1457" s="36"/>
      <c r="E1457" s="36"/>
      <c r="F1457" s="36"/>
      <c r="G1457" s="36"/>
      <c r="H1457" s="36"/>
      <c r="I1457" s="36"/>
      <c r="J1457" s="36"/>
      <c r="K1457" s="36"/>
      <c r="L1457" s="36"/>
      <c r="M1457" s="36"/>
      <c r="N1457" s="36"/>
      <c r="O1457" s="36"/>
      <c r="P1457" s="36"/>
      <c r="Q1457" s="36"/>
      <c r="R1457" s="36"/>
      <c r="S1457" s="36"/>
      <c r="T1457" s="36"/>
      <c r="U1457" s="36"/>
      <c r="V1457" s="36"/>
      <c r="W1457" s="36"/>
      <c r="X1457" s="36"/>
      <c r="Y1457" s="36"/>
      <c r="Z1457" s="36"/>
      <c r="AA1457" s="36"/>
      <c r="AB1457" s="36"/>
      <c r="AC1457" s="36"/>
      <c r="AD1457" s="36"/>
      <c r="AE1457" s="36"/>
      <c r="AF1457" s="36"/>
      <c r="AG1457" s="36"/>
      <c r="AH1457" s="36"/>
      <c r="AI1457" s="36"/>
      <c r="AJ1457" s="36"/>
      <c r="AK1457" s="36"/>
      <c r="AL1457" s="36"/>
      <c r="AM1457" s="36"/>
      <c r="AN1457" s="36"/>
      <c r="AO1457" s="36"/>
      <c r="AP1457" s="36"/>
      <c r="AQ1457" s="36"/>
      <c r="AR1457" s="36"/>
      <c r="AS1457" s="36"/>
      <c r="AT1457" s="36"/>
      <c r="AU1457" s="36"/>
      <c r="AV1457" s="36"/>
      <c r="AW1457" s="36"/>
      <c r="AX1457" s="36"/>
      <c r="AY1457" s="36"/>
      <c r="AZ1457" s="36"/>
      <c r="BA1457" s="36"/>
      <c r="BB1457" s="36"/>
      <c r="BC1457" s="36"/>
      <c r="BD1457" s="36"/>
      <c r="BE1457" s="36"/>
      <c r="BF1457" s="36"/>
      <c r="BG1457" s="36"/>
      <c r="BH1457" s="36"/>
      <c r="BI1457" s="36"/>
      <c r="BJ1457" s="36"/>
      <c r="BK1457" s="36"/>
      <c r="BL1457" s="36"/>
      <c r="BM1457" s="36"/>
      <c r="BN1457" s="36"/>
      <c r="BO1457" s="36"/>
      <c r="BP1457" s="36"/>
      <c r="BQ1457" s="36"/>
      <c r="BR1457" s="36"/>
      <c r="BS1457" s="36"/>
      <c r="BT1457" s="36"/>
      <c r="BU1457" s="36"/>
      <c r="BV1457" s="36"/>
      <c r="BW1457" s="36"/>
      <c r="BX1457" s="36"/>
      <c r="BY1457" s="36"/>
      <c r="BZ1457" s="36"/>
      <c r="CA1457" s="36"/>
      <c r="CB1457" s="36"/>
      <c r="CC1457" s="36"/>
      <c r="CD1457" s="36"/>
      <c r="CE1457" s="36"/>
      <c r="CF1457" s="36"/>
      <c r="CG1457" s="36"/>
      <c r="CH1457" s="36"/>
      <c r="CI1457" s="36"/>
      <c r="CJ1457" s="36"/>
      <c r="CK1457" s="36"/>
      <c r="CL1457" s="36"/>
      <c r="CM1457" s="36"/>
      <c r="CN1457" s="36"/>
      <c r="CO1457" s="36"/>
      <c r="CP1457" s="36"/>
      <c r="CQ1457" s="36"/>
      <c r="CR1457" s="36"/>
      <c r="CS1457" s="36"/>
      <c r="CT1457" s="36"/>
      <c r="CU1457" s="36"/>
      <c r="CV1457" s="36"/>
      <c r="CW1457" s="36"/>
      <c r="CX1457" s="36"/>
      <c r="CY1457" s="36"/>
      <c r="CZ1457" s="36"/>
      <c r="DA1457" s="36"/>
      <c r="DB1457" s="36"/>
      <c r="DC1457" s="36"/>
      <c r="DD1457" s="36"/>
      <c r="DE1457" s="36"/>
      <c r="DF1457" s="36"/>
      <c r="DG1457" s="36"/>
    </row>
    <row r="1458" spans="2:111" x14ac:dyDescent="0.5">
      <c r="B1458" s="36"/>
      <c r="C1458" s="36"/>
      <c r="D1458" s="36"/>
      <c r="E1458" s="36"/>
      <c r="F1458" s="36"/>
      <c r="G1458" s="36"/>
      <c r="H1458" s="36"/>
      <c r="I1458" s="36"/>
      <c r="J1458" s="36"/>
      <c r="K1458" s="36"/>
      <c r="L1458" s="36"/>
      <c r="M1458" s="36"/>
      <c r="N1458" s="36"/>
      <c r="O1458" s="36"/>
      <c r="P1458" s="36"/>
      <c r="Q1458" s="36"/>
      <c r="R1458" s="36"/>
      <c r="S1458" s="36"/>
      <c r="T1458" s="36"/>
      <c r="U1458" s="36"/>
      <c r="V1458" s="36"/>
      <c r="W1458" s="36"/>
      <c r="X1458" s="36"/>
      <c r="Y1458" s="36"/>
      <c r="Z1458" s="36"/>
      <c r="AA1458" s="36"/>
      <c r="AB1458" s="36"/>
      <c r="AC1458" s="36"/>
      <c r="AD1458" s="36"/>
      <c r="AE1458" s="36"/>
      <c r="AF1458" s="36"/>
      <c r="AG1458" s="36"/>
      <c r="AH1458" s="36"/>
      <c r="AI1458" s="36"/>
      <c r="AJ1458" s="36"/>
      <c r="AK1458" s="36"/>
      <c r="AL1458" s="36"/>
      <c r="AM1458" s="36"/>
      <c r="AN1458" s="36"/>
      <c r="AO1458" s="36"/>
      <c r="AP1458" s="36"/>
      <c r="AQ1458" s="36"/>
      <c r="AR1458" s="36"/>
      <c r="AS1458" s="36"/>
      <c r="AT1458" s="36"/>
      <c r="AU1458" s="36"/>
      <c r="AV1458" s="36"/>
      <c r="AW1458" s="36"/>
      <c r="AX1458" s="36"/>
      <c r="AY1458" s="36"/>
      <c r="AZ1458" s="36"/>
      <c r="BA1458" s="36"/>
      <c r="BB1458" s="36"/>
      <c r="BC1458" s="36"/>
      <c r="BD1458" s="36"/>
      <c r="BE1458" s="36"/>
      <c r="BF1458" s="36"/>
      <c r="BG1458" s="36"/>
      <c r="BH1458" s="36"/>
      <c r="BI1458" s="36"/>
      <c r="BJ1458" s="36"/>
      <c r="BK1458" s="36"/>
      <c r="BL1458" s="36"/>
      <c r="BM1458" s="36"/>
      <c r="BN1458" s="36"/>
      <c r="BO1458" s="36"/>
      <c r="BP1458" s="36"/>
      <c r="BQ1458" s="36"/>
      <c r="BR1458" s="36"/>
      <c r="BS1458" s="36"/>
      <c r="BT1458" s="36"/>
      <c r="BU1458" s="36"/>
      <c r="BV1458" s="36"/>
      <c r="BW1458" s="36"/>
      <c r="BX1458" s="36"/>
      <c r="BY1458" s="36"/>
      <c r="BZ1458" s="36"/>
      <c r="CA1458" s="36"/>
      <c r="CB1458" s="36"/>
      <c r="CC1458" s="36"/>
      <c r="CD1458" s="36"/>
      <c r="CE1458" s="36"/>
      <c r="CF1458" s="36"/>
      <c r="CG1458" s="36"/>
      <c r="CH1458" s="36"/>
      <c r="CI1458" s="36"/>
      <c r="CJ1458" s="36"/>
      <c r="CK1458" s="36"/>
      <c r="CL1458" s="36"/>
      <c r="CM1458" s="36"/>
      <c r="CN1458" s="36"/>
      <c r="CO1458" s="36"/>
      <c r="CP1458" s="36"/>
      <c r="CQ1458" s="36"/>
      <c r="CR1458" s="36"/>
      <c r="CS1458" s="36"/>
      <c r="CT1458" s="36"/>
      <c r="CU1458" s="36"/>
      <c r="CV1458" s="36"/>
      <c r="CW1458" s="36"/>
      <c r="CX1458" s="36"/>
      <c r="CY1458" s="36"/>
      <c r="CZ1458" s="36"/>
      <c r="DA1458" s="36"/>
      <c r="DB1458" s="36"/>
      <c r="DC1458" s="36"/>
      <c r="DD1458" s="36"/>
      <c r="DE1458" s="36"/>
      <c r="DF1458" s="36"/>
      <c r="DG1458" s="36"/>
    </row>
    <row r="1459" spans="2:111" x14ac:dyDescent="0.5">
      <c r="B1459" s="36"/>
      <c r="C1459" s="36"/>
      <c r="D1459" s="36"/>
      <c r="E1459" s="36"/>
      <c r="F1459" s="36"/>
      <c r="G1459" s="36"/>
      <c r="H1459" s="36"/>
      <c r="I1459" s="36"/>
      <c r="J1459" s="36"/>
      <c r="K1459" s="36"/>
      <c r="L1459" s="36"/>
      <c r="M1459" s="36"/>
      <c r="N1459" s="36"/>
      <c r="O1459" s="36"/>
      <c r="P1459" s="36"/>
      <c r="Q1459" s="36"/>
      <c r="R1459" s="36"/>
      <c r="S1459" s="36"/>
      <c r="T1459" s="36"/>
      <c r="U1459" s="36"/>
      <c r="V1459" s="36"/>
      <c r="W1459" s="36"/>
      <c r="X1459" s="36"/>
      <c r="Y1459" s="36"/>
      <c r="Z1459" s="36"/>
      <c r="AA1459" s="36"/>
      <c r="AB1459" s="36"/>
      <c r="AC1459" s="36"/>
      <c r="AD1459" s="36"/>
      <c r="AE1459" s="36"/>
      <c r="AF1459" s="36"/>
      <c r="AG1459" s="36"/>
      <c r="AH1459" s="36"/>
      <c r="AI1459" s="36"/>
      <c r="AJ1459" s="36"/>
      <c r="AK1459" s="36"/>
      <c r="AL1459" s="36"/>
      <c r="AM1459" s="36"/>
      <c r="AN1459" s="36"/>
      <c r="AO1459" s="36"/>
      <c r="AP1459" s="36"/>
      <c r="AQ1459" s="36"/>
      <c r="AR1459" s="36"/>
      <c r="AS1459" s="36"/>
      <c r="AT1459" s="36"/>
      <c r="AU1459" s="36"/>
      <c r="AV1459" s="36"/>
      <c r="AW1459" s="36"/>
      <c r="AX1459" s="36"/>
      <c r="AY1459" s="36"/>
      <c r="AZ1459" s="36"/>
      <c r="BA1459" s="36"/>
      <c r="BB1459" s="36"/>
      <c r="BC1459" s="36"/>
      <c r="BD1459" s="36"/>
      <c r="BE1459" s="36"/>
      <c r="BF1459" s="36"/>
      <c r="BG1459" s="36"/>
      <c r="BH1459" s="36"/>
      <c r="BI1459" s="36"/>
      <c r="BJ1459" s="36"/>
      <c r="BK1459" s="36"/>
      <c r="BL1459" s="36"/>
      <c r="BM1459" s="36"/>
      <c r="BN1459" s="36"/>
      <c r="BO1459" s="36"/>
      <c r="BP1459" s="36"/>
      <c r="BQ1459" s="36"/>
      <c r="BR1459" s="36"/>
      <c r="BS1459" s="36"/>
      <c r="BT1459" s="36"/>
      <c r="BU1459" s="36"/>
      <c r="BV1459" s="36"/>
      <c r="BW1459" s="36"/>
      <c r="BX1459" s="36"/>
      <c r="BY1459" s="36"/>
      <c r="BZ1459" s="36"/>
      <c r="CA1459" s="36"/>
      <c r="CB1459" s="36"/>
      <c r="CC1459" s="36"/>
      <c r="CD1459" s="36"/>
      <c r="CE1459" s="36"/>
      <c r="CF1459" s="36"/>
      <c r="CG1459" s="36"/>
      <c r="CH1459" s="36"/>
      <c r="CI1459" s="36"/>
      <c r="CJ1459" s="36"/>
      <c r="CK1459" s="36"/>
      <c r="CL1459" s="36"/>
      <c r="CM1459" s="36"/>
      <c r="CN1459" s="36"/>
      <c r="CO1459" s="36"/>
      <c r="CP1459" s="36"/>
      <c r="CQ1459" s="36"/>
      <c r="CR1459" s="36"/>
      <c r="CS1459" s="36"/>
      <c r="CT1459" s="36"/>
      <c r="CU1459" s="36"/>
      <c r="CV1459" s="36"/>
      <c r="CW1459" s="36"/>
      <c r="CX1459" s="36"/>
      <c r="CY1459" s="36"/>
      <c r="CZ1459" s="36"/>
      <c r="DA1459" s="36"/>
      <c r="DB1459" s="36"/>
      <c r="DC1459" s="36"/>
      <c r="DD1459" s="36"/>
      <c r="DE1459" s="36"/>
      <c r="DF1459" s="36"/>
      <c r="DG1459" s="36"/>
    </row>
    <row r="1460" spans="2:111" x14ac:dyDescent="0.5">
      <c r="B1460" s="36"/>
      <c r="C1460" s="36"/>
      <c r="D1460" s="36"/>
      <c r="E1460" s="36"/>
      <c r="F1460" s="36"/>
      <c r="G1460" s="36"/>
      <c r="H1460" s="36"/>
      <c r="I1460" s="36"/>
      <c r="J1460" s="36"/>
      <c r="K1460" s="36"/>
      <c r="L1460" s="36"/>
      <c r="M1460" s="36"/>
      <c r="N1460" s="36"/>
      <c r="O1460" s="36"/>
      <c r="P1460" s="36"/>
      <c r="Q1460" s="36"/>
      <c r="R1460" s="36"/>
      <c r="S1460" s="36"/>
      <c r="T1460" s="36"/>
      <c r="U1460" s="36"/>
      <c r="V1460" s="36"/>
      <c r="W1460" s="36"/>
      <c r="X1460" s="36"/>
      <c r="Y1460" s="36"/>
      <c r="Z1460" s="36"/>
      <c r="AA1460" s="36"/>
      <c r="AB1460" s="36"/>
      <c r="AC1460" s="36"/>
      <c r="AD1460" s="36"/>
      <c r="AE1460" s="36"/>
      <c r="AF1460" s="36"/>
      <c r="AG1460" s="36"/>
      <c r="AH1460" s="36"/>
      <c r="AI1460" s="36"/>
      <c r="AJ1460" s="36"/>
      <c r="AK1460" s="36"/>
      <c r="AL1460" s="36"/>
      <c r="AM1460" s="36"/>
      <c r="AN1460" s="36"/>
      <c r="AO1460" s="36"/>
      <c r="AP1460" s="36"/>
      <c r="AQ1460" s="36"/>
      <c r="AR1460" s="36"/>
      <c r="AS1460" s="36"/>
      <c r="AT1460" s="36"/>
      <c r="AU1460" s="36"/>
      <c r="AV1460" s="36"/>
      <c r="AW1460" s="36"/>
      <c r="AX1460" s="36"/>
      <c r="AY1460" s="36"/>
      <c r="AZ1460" s="36"/>
      <c r="BA1460" s="36"/>
      <c r="BB1460" s="36"/>
      <c r="BC1460" s="36"/>
      <c r="BD1460" s="36"/>
      <c r="BE1460" s="36"/>
      <c r="BF1460" s="36"/>
      <c r="BG1460" s="36"/>
      <c r="BH1460" s="36"/>
      <c r="BI1460" s="36"/>
      <c r="BJ1460" s="36"/>
      <c r="BK1460" s="36"/>
      <c r="BL1460" s="36"/>
      <c r="BM1460" s="36"/>
      <c r="BN1460" s="36"/>
      <c r="BO1460" s="36"/>
      <c r="BP1460" s="36"/>
      <c r="BQ1460" s="36"/>
      <c r="BR1460" s="36"/>
      <c r="BS1460" s="36"/>
      <c r="BT1460" s="36"/>
      <c r="BU1460" s="36"/>
      <c r="BV1460" s="36"/>
      <c r="BW1460" s="36"/>
      <c r="BX1460" s="36"/>
      <c r="BY1460" s="36"/>
      <c r="BZ1460" s="36"/>
      <c r="CA1460" s="36"/>
      <c r="CB1460" s="36"/>
      <c r="CC1460" s="36"/>
      <c r="CD1460" s="36"/>
      <c r="CE1460" s="36"/>
      <c r="CF1460" s="36"/>
      <c r="CG1460" s="36"/>
      <c r="CH1460" s="36"/>
      <c r="CI1460" s="36"/>
      <c r="CJ1460" s="36"/>
      <c r="CK1460" s="36"/>
      <c r="CL1460" s="36"/>
      <c r="CM1460" s="36"/>
      <c r="CN1460" s="36"/>
      <c r="CO1460" s="36"/>
      <c r="CP1460" s="36"/>
      <c r="CQ1460" s="36"/>
      <c r="CR1460" s="36"/>
      <c r="CS1460" s="36"/>
      <c r="CT1460" s="36"/>
      <c r="CU1460" s="36"/>
      <c r="CV1460" s="36"/>
      <c r="CW1460" s="36"/>
      <c r="CX1460" s="36"/>
      <c r="CY1460" s="36"/>
      <c r="CZ1460" s="36"/>
      <c r="DA1460" s="36"/>
      <c r="DB1460" s="36"/>
      <c r="DC1460" s="36"/>
      <c r="DD1460" s="36"/>
      <c r="DE1460" s="36"/>
      <c r="DF1460" s="36"/>
      <c r="DG1460" s="36"/>
    </row>
    <row r="1461" spans="2:111" x14ac:dyDescent="0.5">
      <c r="B1461" s="36"/>
      <c r="C1461" s="36"/>
      <c r="D1461" s="36"/>
      <c r="E1461" s="36"/>
      <c r="F1461" s="36"/>
      <c r="G1461" s="36"/>
      <c r="H1461" s="36"/>
      <c r="I1461" s="36"/>
      <c r="J1461" s="36"/>
      <c r="K1461" s="36"/>
      <c r="L1461" s="36"/>
      <c r="M1461" s="36"/>
      <c r="N1461" s="36"/>
      <c r="O1461" s="36"/>
      <c r="P1461" s="36"/>
      <c r="Q1461" s="36"/>
      <c r="R1461" s="36"/>
      <c r="S1461" s="36"/>
      <c r="T1461" s="36"/>
      <c r="U1461" s="36"/>
      <c r="V1461" s="36"/>
      <c r="W1461" s="36"/>
      <c r="X1461" s="36"/>
      <c r="Y1461" s="36"/>
      <c r="Z1461" s="36"/>
      <c r="AA1461" s="36"/>
      <c r="AB1461" s="36"/>
      <c r="AC1461" s="36"/>
      <c r="AD1461" s="36"/>
      <c r="AE1461" s="36"/>
      <c r="AF1461" s="36"/>
      <c r="AG1461" s="36"/>
      <c r="AH1461" s="36"/>
      <c r="AI1461" s="36"/>
      <c r="AJ1461" s="36"/>
      <c r="AK1461" s="36"/>
      <c r="AL1461" s="36"/>
      <c r="AM1461" s="36"/>
      <c r="AN1461" s="36"/>
      <c r="AO1461" s="36"/>
      <c r="AP1461" s="36"/>
      <c r="AQ1461" s="36"/>
      <c r="AR1461" s="36"/>
      <c r="AS1461" s="36"/>
      <c r="AT1461" s="36"/>
      <c r="AU1461" s="36"/>
      <c r="AV1461" s="36"/>
      <c r="AW1461" s="36"/>
      <c r="AX1461" s="36"/>
      <c r="AY1461" s="36"/>
      <c r="AZ1461" s="36"/>
      <c r="BA1461" s="36"/>
      <c r="BB1461" s="36"/>
      <c r="BC1461" s="36"/>
      <c r="BD1461" s="36"/>
      <c r="BE1461" s="36"/>
      <c r="BF1461" s="36"/>
      <c r="BG1461" s="36"/>
      <c r="BH1461" s="36"/>
      <c r="BI1461" s="36"/>
      <c r="BJ1461" s="36"/>
      <c r="BK1461" s="36"/>
      <c r="BL1461" s="36"/>
      <c r="BM1461" s="36"/>
      <c r="BN1461" s="36"/>
      <c r="BO1461" s="36"/>
      <c r="BP1461" s="36"/>
      <c r="BQ1461" s="36"/>
      <c r="BR1461" s="36"/>
      <c r="BS1461" s="36"/>
      <c r="BT1461" s="36"/>
      <c r="BU1461" s="36"/>
      <c r="BV1461" s="36"/>
      <c r="BW1461" s="36"/>
      <c r="BX1461" s="36"/>
      <c r="BY1461" s="36"/>
      <c r="BZ1461" s="36"/>
      <c r="CA1461" s="36"/>
      <c r="CB1461" s="36"/>
      <c r="CC1461" s="36"/>
      <c r="CD1461" s="36"/>
      <c r="CE1461" s="36"/>
      <c r="CF1461" s="36"/>
      <c r="CG1461" s="36"/>
      <c r="CH1461" s="36"/>
      <c r="CI1461" s="36"/>
      <c r="CJ1461" s="36"/>
      <c r="CK1461" s="36"/>
      <c r="CL1461" s="36"/>
      <c r="CM1461" s="36"/>
      <c r="CN1461" s="36"/>
      <c r="CO1461" s="36"/>
      <c r="CP1461" s="36"/>
      <c r="CQ1461" s="36"/>
      <c r="CR1461" s="36"/>
      <c r="CS1461" s="36"/>
      <c r="CT1461" s="36"/>
      <c r="CU1461" s="36"/>
      <c r="CV1461" s="36"/>
      <c r="CW1461" s="36"/>
      <c r="CX1461" s="36"/>
      <c r="CY1461" s="36"/>
      <c r="CZ1461" s="36"/>
      <c r="DA1461" s="36"/>
      <c r="DB1461" s="36"/>
      <c r="DC1461" s="36"/>
      <c r="DD1461" s="36"/>
      <c r="DE1461" s="36"/>
      <c r="DF1461" s="36"/>
      <c r="DG1461" s="36"/>
    </row>
    <row r="1462" spans="2:111" x14ac:dyDescent="0.5">
      <c r="B1462" s="36"/>
      <c r="C1462" s="36"/>
      <c r="D1462" s="36"/>
      <c r="E1462" s="36"/>
      <c r="F1462" s="36"/>
      <c r="G1462" s="36"/>
      <c r="H1462" s="36"/>
      <c r="I1462" s="36"/>
      <c r="J1462" s="36"/>
      <c r="K1462" s="36"/>
      <c r="L1462" s="36"/>
      <c r="M1462" s="36"/>
      <c r="N1462" s="36"/>
      <c r="O1462" s="36"/>
      <c r="P1462" s="36"/>
      <c r="Q1462" s="36"/>
      <c r="R1462" s="36"/>
      <c r="S1462" s="36"/>
      <c r="T1462" s="36"/>
      <c r="U1462" s="36"/>
      <c r="V1462" s="36"/>
      <c r="W1462" s="36"/>
      <c r="X1462" s="36"/>
      <c r="Y1462" s="36"/>
      <c r="Z1462" s="36"/>
      <c r="AA1462" s="36"/>
      <c r="AB1462" s="36"/>
      <c r="AC1462" s="36"/>
      <c r="AD1462" s="36"/>
      <c r="AE1462" s="36"/>
      <c r="AF1462" s="36"/>
      <c r="AG1462" s="36"/>
      <c r="AH1462" s="36"/>
      <c r="AI1462" s="36"/>
      <c r="AJ1462" s="36"/>
      <c r="AK1462" s="36"/>
      <c r="AL1462" s="36"/>
      <c r="AM1462" s="36"/>
      <c r="AN1462" s="36"/>
      <c r="AO1462" s="36"/>
      <c r="AP1462" s="36"/>
      <c r="AQ1462" s="36"/>
      <c r="AR1462" s="36"/>
      <c r="AS1462" s="36"/>
      <c r="AT1462" s="36"/>
      <c r="AU1462" s="36"/>
      <c r="AV1462" s="36"/>
      <c r="AW1462" s="36"/>
      <c r="AX1462" s="36"/>
      <c r="AY1462" s="36"/>
      <c r="AZ1462" s="36"/>
      <c r="BA1462" s="36"/>
      <c r="BB1462" s="36"/>
      <c r="BC1462" s="36"/>
      <c r="BD1462" s="36"/>
      <c r="BE1462" s="36"/>
      <c r="BF1462" s="36"/>
      <c r="BG1462" s="36"/>
      <c r="BH1462" s="36"/>
      <c r="BI1462" s="36"/>
      <c r="BJ1462" s="36"/>
      <c r="BK1462" s="36"/>
      <c r="BL1462" s="36"/>
      <c r="BM1462" s="36"/>
      <c r="BN1462" s="36"/>
      <c r="BO1462" s="36"/>
      <c r="BP1462" s="36"/>
      <c r="BQ1462" s="36"/>
      <c r="BR1462" s="36"/>
      <c r="BS1462" s="36"/>
      <c r="BT1462" s="36"/>
      <c r="BU1462" s="36"/>
      <c r="BV1462" s="36"/>
      <c r="BW1462" s="36"/>
      <c r="BX1462" s="36"/>
      <c r="BY1462" s="36"/>
      <c r="BZ1462" s="36"/>
      <c r="CA1462" s="36"/>
      <c r="CB1462" s="36"/>
      <c r="CC1462" s="36"/>
      <c r="CD1462" s="36"/>
      <c r="CE1462" s="36"/>
      <c r="CF1462" s="36"/>
      <c r="CG1462" s="36"/>
      <c r="CH1462" s="36"/>
      <c r="CI1462" s="36"/>
      <c r="CJ1462" s="36"/>
      <c r="CK1462" s="36"/>
      <c r="CL1462" s="36"/>
      <c r="CM1462" s="36"/>
      <c r="CN1462" s="36"/>
      <c r="CO1462" s="36"/>
      <c r="CP1462" s="36"/>
      <c r="CQ1462" s="36"/>
      <c r="CR1462" s="36"/>
      <c r="CS1462" s="36"/>
      <c r="CT1462" s="36"/>
      <c r="CU1462" s="36"/>
      <c r="CV1462" s="36"/>
      <c r="CW1462" s="36"/>
      <c r="CX1462" s="36"/>
      <c r="CY1462" s="36"/>
      <c r="CZ1462" s="36"/>
      <c r="DA1462" s="36"/>
      <c r="DB1462" s="36"/>
      <c r="DC1462" s="36"/>
      <c r="DD1462" s="36"/>
      <c r="DE1462" s="36"/>
      <c r="DF1462" s="36"/>
      <c r="DG1462" s="36"/>
    </row>
    <row r="1463" spans="2:111" x14ac:dyDescent="0.5">
      <c r="B1463" s="36"/>
      <c r="C1463" s="36"/>
      <c r="D1463" s="36"/>
      <c r="E1463" s="36"/>
      <c r="F1463" s="36"/>
      <c r="G1463" s="36"/>
      <c r="H1463" s="36"/>
      <c r="I1463" s="36"/>
      <c r="J1463" s="36"/>
      <c r="K1463" s="36"/>
      <c r="L1463" s="36"/>
      <c r="M1463" s="36"/>
      <c r="N1463" s="36"/>
      <c r="O1463" s="36"/>
      <c r="P1463" s="36"/>
      <c r="Q1463" s="36"/>
      <c r="R1463" s="36"/>
      <c r="S1463" s="36"/>
      <c r="T1463" s="36"/>
      <c r="U1463" s="36"/>
      <c r="V1463" s="36"/>
      <c r="W1463" s="36"/>
      <c r="X1463" s="36"/>
      <c r="Y1463" s="36"/>
      <c r="Z1463" s="36"/>
      <c r="AA1463" s="36"/>
      <c r="AB1463" s="36"/>
      <c r="AC1463" s="36"/>
      <c r="AD1463" s="36"/>
      <c r="AE1463" s="36"/>
      <c r="AF1463" s="36"/>
      <c r="AG1463" s="36"/>
      <c r="AH1463" s="36"/>
      <c r="AI1463" s="36"/>
      <c r="AJ1463" s="36"/>
      <c r="AK1463" s="36"/>
      <c r="AL1463" s="36"/>
      <c r="AM1463" s="36"/>
      <c r="AN1463" s="36"/>
      <c r="AO1463" s="36"/>
      <c r="AP1463" s="36"/>
      <c r="AQ1463" s="36"/>
      <c r="AR1463" s="36"/>
      <c r="AS1463" s="36"/>
      <c r="AT1463" s="36"/>
      <c r="AU1463" s="36"/>
      <c r="AV1463" s="36"/>
      <c r="AW1463" s="36"/>
      <c r="AX1463" s="36"/>
      <c r="AY1463" s="36"/>
      <c r="AZ1463" s="36"/>
      <c r="BA1463" s="36"/>
      <c r="BB1463" s="36"/>
      <c r="BC1463" s="36"/>
      <c r="BD1463" s="36"/>
      <c r="BE1463" s="36"/>
      <c r="BF1463" s="36"/>
      <c r="BG1463" s="36"/>
      <c r="BH1463" s="36"/>
      <c r="BI1463" s="36"/>
      <c r="BJ1463" s="36"/>
      <c r="BK1463" s="36"/>
      <c r="BL1463" s="36"/>
      <c r="BM1463" s="36"/>
      <c r="BN1463" s="36"/>
      <c r="BO1463" s="36"/>
      <c r="BP1463" s="36"/>
      <c r="BQ1463" s="36"/>
      <c r="BR1463" s="36"/>
      <c r="BS1463" s="36"/>
      <c r="BT1463" s="36"/>
      <c r="BU1463" s="36"/>
      <c r="BV1463" s="36"/>
      <c r="BW1463" s="36"/>
      <c r="BX1463" s="36"/>
      <c r="BY1463" s="36"/>
      <c r="BZ1463" s="36"/>
      <c r="CA1463" s="36"/>
      <c r="CB1463" s="36"/>
      <c r="CC1463" s="36"/>
      <c r="CD1463" s="36"/>
      <c r="CE1463" s="36"/>
      <c r="CF1463" s="36"/>
      <c r="CG1463" s="36"/>
      <c r="CH1463" s="36"/>
      <c r="CI1463" s="36"/>
      <c r="CJ1463" s="36"/>
      <c r="CK1463" s="36"/>
      <c r="CL1463" s="36"/>
      <c r="CM1463" s="36"/>
      <c r="CN1463" s="36"/>
      <c r="CO1463" s="36"/>
      <c r="CP1463" s="36"/>
      <c r="CQ1463" s="36"/>
      <c r="CR1463" s="36"/>
      <c r="CS1463" s="36"/>
      <c r="CT1463" s="36"/>
      <c r="CU1463" s="36"/>
      <c r="CV1463" s="36"/>
      <c r="CW1463" s="36"/>
      <c r="CX1463" s="36"/>
      <c r="CY1463" s="36"/>
      <c r="CZ1463" s="36"/>
      <c r="DA1463" s="36"/>
      <c r="DB1463" s="36"/>
      <c r="DC1463" s="36"/>
      <c r="DD1463" s="36"/>
      <c r="DE1463" s="36"/>
      <c r="DF1463" s="36"/>
      <c r="DG1463" s="36"/>
    </row>
    <row r="1464" spans="2:111" x14ac:dyDescent="0.5">
      <c r="B1464" s="36"/>
      <c r="C1464" s="36"/>
      <c r="D1464" s="36"/>
      <c r="E1464" s="36"/>
      <c r="F1464" s="36"/>
      <c r="G1464" s="36"/>
      <c r="H1464" s="36"/>
      <c r="I1464" s="36"/>
      <c r="J1464" s="36"/>
      <c r="K1464" s="36"/>
      <c r="L1464" s="36"/>
      <c r="M1464" s="36"/>
      <c r="N1464" s="36"/>
      <c r="O1464" s="36"/>
      <c r="P1464" s="36"/>
      <c r="Q1464" s="36"/>
      <c r="R1464" s="36"/>
      <c r="S1464" s="36"/>
      <c r="T1464" s="36"/>
      <c r="U1464" s="36"/>
      <c r="V1464" s="36"/>
      <c r="W1464" s="36"/>
      <c r="X1464" s="36"/>
      <c r="Y1464" s="36"/>
      <c r="Z1464" s="36"/>
      <c r="AA1464" s="36"/>
      <c r="AB1464" s="36"/>
      <c r="AC1464" s="36"/>
      <c r="AD1464" s="36"/>
      <c r="AE1464" s="36"/>
      <c r="AF1464" s="36"/>
      <c r="AG1464" s="36"/>
      <c r="AH1464" s="36"/>
      <c r="AI1464" s="36"/>
      <c r="AJ1464" s="36"/>
      <c r="AK1464" s="36"/>
      <c r="AL1464" s="36"/>
      <c r="AM1464" s="36"/>
      <c r="AN1464" s="36"/>
      <c r="AO1464" s="36"/>
      <c r="AP1464" s="36"/>
      <c r="AQ1464" s="36"/>
      <c r="AR1464" s="36"/>
      <c r="AS1464" s="36"/>
      <c r="AT1464" s="36"/>
      <c r="AU1464" s="36"/>
      <c r="AV1464" s="36"/>
      <c r="AW1464" s="36"/>
      <c r="AX1464" s="36"/>
      <c r="AY1464" s="36"/>
      <c r="AZ1464" s="36"/>
      <c r="CY1464" s="36"/>
    </row>
    <row r="1465" spans="2:111" x14ac:dyDescent="0.5">
      <c r="B1465" s="36"/>
      <c r="C1465" s="36"/>
      <c r="D1465" s="36"/>
      <c r="E1465" s="36"/>
      <c r="F1465" s="36"/>
      <c r="G1465" s="36"/>
      <c r="H1465" s="36"/>
      <c r="I1465" s="36"/>
      <c r="J1465" s="36"/>
      <c r="K1465" s="36"/>
      <c r="L1465" s="36"/>
      <c r="M1465" s="36"/>
      <c r="N1465" s="36"/>
    </row>
  </sheetData>
  <sortState xmlns:xlrd2="http://schemas.microsoft.com/office/spreadsheetml/2017/richdata2" ref="BF74:BG79">
    <sortCondition descending="1" ref="BG74:BG79"/>
  </sortState>
  <mergeCells count="14">
    <mergeCell ref="B2:DI2"/>
    <mergeCell ref="B3:DI3"/>
    <mergeCell ref="DH5:DH7"/>
    <mergeCell ref="DG5:DG7"/>
    <mergeCell ref="CM5:CX5"/>
    <mergeCell ref="CA5:CG5"/>
    <mergeCell ref="BO5:BR5"/>
    <mergeCell ref="BC5:BN5"/>
    <mergeCell ref="AR5:AX5"/>
    <mergeCell ref="AE5:AP5"/>
    <mergeCell ref="S5:AD5"/>
    <mergeCell ref="G5:R5"/>
    <mergeCell ref="CY5:CY7"/>
    <mergeCell ref="F5:F7"/>
  </mergeCells>
  <phoneticPr fontId="0" type="noConversion"/>
  <pageMargins left="0.15748031496062992" right="0.15748031496062992" top="1.0629921259842521" bottom="0.62992125984251968" header="0.51181102362204722" footer="0.51181102362204722"/>
  <pageSetup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I16" sqref="I16"/>
    </sheetView>
  </sheetViews>
  <sheetFormatPr defaultRowHeight="12.75" x14ac:dyDescent="0.2"/>
  <cols>
    <col min="4" max="4" width="9.42578125" bestFit="1" customWidth="1"/>
    <col min="5" max="8" width="9.85546875" bestFit="1" customWidth="1"/>
    <col min="9" max="9" width="56.28515625" bestFit="1" customWidth="1"/>
    <col min="10" max="10" width="9.85546875" bestFit="1" customWidth="1"/>
    <col min="11" max="11" width="63.5703125" bestFit="1" customWidth="1"/>
  </cols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Alhareth Migdady</cp:lastModifiedBy>
  <cp:lastPrinted>2022-06-30T11:14:32Z</cp:lastPrinted>
  <dcterms:created xsi:type="dcterms:W3CDTF">1996-10-14T23:33:28Z</dcterms:created>
  <dcterms:modified xsi:type="dcterms:W3CDTF">2026-04-08T12:53:24Z</dcterms:modified>
</cp:coreProperties>
</file>