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510" windowWidth="10860" windowHeight="5580"/>
  </bookViews>
  <sheets>
    <sheet name="Financial Data" sheetId="1" r:id="rId1"/>
    <sheet name="Sheet3" sheetId="28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5" i="1" l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3" i="1"/>
  <c r="E13" i="1"/>
  <c r="F13" i="1"/>
  <c r="D18" i="1"/>
  <c r="E18" i="1"/>
  <c r="F18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C56" i="1" l="1"/>
  <c r="C55" i="1"/>
  <c r="C54" i="1"/>
  <c r="C53" i="1"/>
  <c r="C52" i="1"/>
  <c r="C51" i="1"/>
  <c r="C47" i="1"/>
  <c r="C46" i="1"/>
  <c r="C45" i="1"/>
  <c r="C44" i="1"/>
  <c r="C43" i="1"/>
  <c r="C42" i="1"/>
  <c r="C41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18" i="1"/>
  <c r="C13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<sst xmlns="http://schemas.openxmlformats.org/spreadsheetml/2006/main" count="497" uniqueCount="211">
  <si>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</si>
  <si>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</si>
  <si>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</si>
  <si>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</si>
  <si>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</si>
  <si>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</si>
  <si>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</si>
  <si>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</si>
  <si>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</si>
  <si>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</si>
  <si>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</si>
  <si>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</si>
  <si>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</si>
  <si>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</si>
  <si>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</si>
  <si>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</si>
  <si>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</si>
  <si>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</si>
  <si>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</si>
  <si>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</si>
  <si>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</si>
  <si>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</si>
  <si>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</si>
  <si>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</si>
  <si>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</si>
  <si>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</si>
  <si>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</si>
  <si>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</si>
  <si>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</si>
  <si>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</si>
  <si>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</si>
  <si>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</si>
  <si>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</si>
  <si>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</si>
  <si>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</si>
  <si>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</si>
  <si>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</si>
  <si>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</si>
  <si>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</si>
  <si>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</si>
  <si>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</si>
  <si>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</si>
  <si>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مجموع المطلوبات</t>
  </si>
  <si>
    <t>النقد وما في حكمه في نهاية السنة</t>
  </si>
  <si>
    <t>Value Traded (JD)</t>
  </si>
  <si>
    <t>Market Capitalization (JD)</t>
  </si>
  <si>
    <t>Liabilities (JD)</t>
  </si>
  <si>
    <t>رسوم الجامعات والبحث العلمي وصندوق التعليم</t>
  </si>
  <si>
    <t>Assets (JD)</t>
  </si>
  <si>
    <t>Income Tax (Period)</t>
  </si>
  <si>
    <t>أسهم مقترح توزيعها</t>
  </si>
  <si>
    <t>Proposed Stock Dividends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</si>
  <si>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</si>
  <si>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</si>
  <si>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</si>
  <si>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</si>
  <si>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</si>
  <si>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</si>
  <si>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</si>
  <si>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</si>
  <si>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</si>
  <si>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</si>
  <si>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</si>
  <si>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Proposed Cash Dividends</t>
  </si>
  <si>
    <t>Trading Information</t>
  </si>
  <si>
    <t>( حجم التداول (دينار</t>
  </si>
  <si>
    <t>( القيمة السوقية (دينار</t>
  </si>
  <si>
    <t>( الموجودات (دينار</t>
  </si>
  <si>
    <t>مجموع الموجودات</t>
  </si>
  <si>
    <t>Liabilities &amp; Shareholders Equity</t>
  </si>
  <si>
    <t>( المطلوبات (دينار</t>
  </si>
  <si>
    <t>Total Liabilities</t>
  </si>
  <si>
    <t>( حقوق المساهمين (دينار</t>
  </si>
  <si>
    <t>Legal Reserve</t>
  </si>
  <si>
    <t>احتياطي قانوني</t>
  </si>
  <si>
    <t>علاوة الاصدار</t>
  </si>
  <si>
    <t>التغير المتراكم في القيمة العادلة</t>
  </si>
  <si>
    <t>الارباح (الخسائر) المدورة</t>
  </si>
  <si>
    <t>Total Liabilities &amp; Shareholders Equity</t>
  </si>
  <si>
    <t>Income Statement (JD)</t>
  </si>
  <si>
    <t>الربح قبل الضريبة والرسوم</t>
  </si>
  <si>
    <t xml:space="preserve">فروقات ترجمة عملات أجنبية* </t>
  </si>
  <si>
    <t>Differences in Exchange*</t>
  </si>
  <si>
    <t>فرق عملات أجنبية*</t>
  </si>
  <si>
    <t>Foreign Currencies Translation*</t>
  </si>
  <si>
    <t>كافة القطاعات</t>
  </si>
  <si>
    <t>All Sectors</t>
  </si>
  <si>
    <t>* This item related to banking sector only</t>
  </si>
  <si>
    <t>Financial Sector</t>
  </si>
  <si>
    <t>القطاع المالي</t>
  </si>
  <si>
    <t>Subscribed and Paid In Capital</t>
  </si>
  <si>
    <t>رأس المال المكتتب به والمدفوع</t>
  </si>
  <si>
    <t>Industrial Sector</t>
  </si>
  <si>
    <t>قطاع الصناعة</t>
  </si>
  <si>
    <t>(حجم التداول (دينار</t>
  </si>
  <si>
    <t>(القيمة السوقية (دينار</t>
  </si>
  <si>
    <t>Assets(JD)</t>
  </si>
  <si>
    <t>Cash on Hand &amp; at Banks</t>
  </si>
  <si>
    <t>نقد في الصندوق ولدى البنوك</t>
  </si>
  <si>
    <t>Account Receivables, Net</t>
  </si>
  <si>
    <t>ذمم مدينة بالصافي</t>
  </si>
  <si>
    <t>Notes_Receivable</t>
  </si>
  <si>
    <t>أوراق قبض</t>
  </si>
  <si>
    <t>Post Dated Cheques</t>
  </si>
  <si>
    <t>شيكات برسم التحصيل</t>
  </si>
  <si>
    <t xml:space="preserve">Short Term Investments </t>
  </si>
  <si>
    <t xml:space="preserve">إستثمارات قصيرة الأجل  </t>
  </si>
  <si>
    <t>Inventory</t>
  </si>
  <si>
    <t>بضاعة في المخازن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</si>
  <si>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</si>
  <si>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</si>
  <si>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</si>
  <si>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</si>
  <si>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</si>
  <si>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</si>
  <si>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Assets,Net</t>
  </si>
  <si>
    <t xml:space="preserve">موجودات ثابتة - صافي بعد الإستهلاك </t>
  </si>
  <si>
    <t>Lands</t>
  </si>
  <si>
    <t>أراضي</t>
  </si>
  <si>
    <t>Projects in Progress</t>
  </si>
  <si>
    <t>مشاريع تحت التنفيذ</t>
  </si>
  <si>
    <t>Total Fixed Assets</t>
  </si>
  <si>
    <t xml:space="preserve">مجموع الموجودات الثابتة </t>
  </si>
  <si>
    <t xml:space="preserve">Other Assets </t>
  </si>
  <si>
    <t xml:space="preserve">موجودات أخرى </t>
  </si>
  <si>
    <t xml:space="preserve">مجموع الموجودات </t>
  </si>
  <si>
    <t>Liabilities &amp; Owners Equity</t>
  </si>
  <si>
    <t>Liabilities(JD)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</si>
  <si>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</si>
  <si>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</si>
  <si>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</si>
  <si>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</si>
  <si>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</si>
  <si>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</si>
  <si>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</si>
  <si>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</si>
  <si>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</si>
  <si>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</si>
  <si>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</si>
  <si>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</si>
  <si>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</si>
  <si>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</si>
  <si>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</si>
  <si>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</si>
  <si>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</si>
  <si>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(حقوق المساهمين (دينار</t>
  </si>
  <si>
    <t>Paid-in Capital</t>
  </si>
  <si>
    <t>Compulsory Reserves</t>
  </si>
  <si>
    <t xml:space="preserve">احتياطي إجباري </t>
  </si>
  <si>
    <t>علاوة اصدار</t>
  </si>
  <si>
    <t xml:space="preserve">التغير المتراكم في القيمةالعادلة </t>
  </si>
  <si>
    <t xml:space="preserve">أرباح ( خسائر) مدورة </t>
  </si>
  <si>
    <t xml:space="preserve">Total Liabilities &amp; Shareholders Equity </t>
  </si>
  <si>
    <t xml:space="preserve"> Income Statement (JD)</t>
  </si>
  <si>
    <t>Gross Profit</t>
  </si>
  <si>
    <t xml:space="preserve">إجمالي الربح من العمليات </t>
  </si>
  <si>
    <t xml:space="preserve">المصاريف الإدارية والعمومية 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</si>
  <si>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</si>
  <si>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</si>
  <si>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</si>
  <si>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</si>
  <si>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</si>
  <si>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</si>
  <si>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</si>
  <si>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</si>
  <si>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</si>
  <si>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</si>
  <si>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</si>
  <si>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</si>
  <si>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</si>
  <si>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Services Sector</t>
  </si>
  <si>
    <t>قطاع الخدمات</t>
  </si>
  <si>
    <t>(الموجودات (دينار</t>
  </si>
  <si>
    <t>Notes Receivable</t>
  </si>
  <si>
    <t>Short Term Investments</t>
  </si>
  <si>
    <t>استثمارات قصيرة الأجل</t>
  </si>
  <si>
    <t>بضاعة</t>
  </si>
  <si>
    <t>Fixed Assets, Net</t>
  </si>
  <si>
    <t>موجودات ثابتة-صافي بعد الاستهلاك</t>
  </si>
  <si>
    <t>مجموع الموجودات الثابتة</t>
  </si>
  <si>
    <t>موجودات أخرى</t>
  </si>
  <si>
    <t>(المطلوبات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</si>
  <si>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</si>
  <si>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</si>
  <si>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</si>
  <si>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</si>
  <si>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General and Administrative Expenses </t>
  </si>
  <si>
    <t xml:space="preserve">Selling and Distribution Expenses </t>
  </si>
  <si>
    <t>مصاريف البيع والتسويق</t>
  </si>
  <si>
    <t>Depreciation (period)</t>
  </si>
  <si>
    <t>Income Before Interest &amp; Tax</t>
  </si>
  <si>
    <t>Subscribed &amp; Paid In Capital</t>
  </si>
  <si>
    <t>No. of Listed Shares</t>
  </si>
  <si>
    <t>عدد الأسهم المدرجة</t>
  </si>
  <si>
    <t>أرباح موزعة</t>
  </si>
  <si>
    <t>أسهم موزعة</t>
  </si>
  <si>
    <t>حقوق غير مسيطرين</t>
  </si>
  <si>
    <t>Cash Dividends</t>
  </si>
  <si>
    <t>Stock Dividends</t>
  </si>
  <si>
    <t xml:space="preserve">التغير المتراكم في القيمة العادلة </t>
  </si>
  <si>
    <t>Non-controlling Interest</t>
  </si>
  <si>
    <t>حقوق غير المسيطرين</t>
  </si>
  <si>
    <t xml:space="preserve">أرباح موزعة </t>
  </si>
  <si>
    <t>Non- 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</si>
  <si>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</si>
  <si>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</si>
  <si>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</si>
  <si>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</si>
  <si>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</si>
  <si>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</si>
  <si>
    <t>* هذا البند خاص بقطاع البنوك فقط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</si>
</sst>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u/>
      <sz val="14"/>
      <color indexed="54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2"/>
      <color indexed="62"/>
      <name val="Arabic Transparent"/>
      <charset val="178"/>
    </font>
    <font>
      <b/>
      <u/>
      <sz val="16"/>
      <color indexed="18"/>
      <name val="Times New Roman"/>
      <family val="1"/>
    </font>
    <font>
      <b/>
      <u/>
      <sz val="16"/>
      <color indexed="18"/>
      <name val="Arabic Transparent"/>
      <charset val="178"/>
    </font>
    <font>
      <sz val="12"/>
      <color indexed="62"/>
      <name val="Times New Roman"/>
      <family val="1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11" fillId="0" borderId="0" xfId="0" applyFont="1"/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38" fontId="4" fillId="0" borderId="8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38" fontId="13" fillId="0" borderId="0" xfId="0" applyNumberFormat="1" applyFont="1" applyAlignment="1">
      <alignment horizontal="center" vertical="center"/>
    </xf>
    <xf numFmtId="0" fontId="18" fillId="0" borderId="0" xfId="0" applyFont="1" applyFill="1" applyBorder="1" applyAlignment="1">
      <alignment horizontal="right" wrapText="1" readingOrder="2"/>
    </xf>
    <xf numFmtId="0" fontId="4" fillId="0" borderId="9" xfId="0" applyFont="1" applyFill="1" applyBorder="1" applyAlignment="1">
      <alignment vertical="center"/>
    </xf>
    <xf numFmtId="38" fontId="4" fillId="0" borderId="7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 readingOrder="2"/>
    </xf>
    <xf numFmtId="3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299"/>
  <sheetViews>
    <sheetView tabSelected="1" topLeftCell="B1" zoomScaleNormal="100" workbookViewId="0">
      <selection activeCell="J9" sqref="J9"/>
    </sheetView>
  </sheetViews>
  <sheetFormatPr defaultColWidth="9.140625" defaultRowHeight="12.75" x14ac:dyDescent="0.2"/>
  <cols>
    <col min="1" max="1" width="9.42578125" style="1" customWidth="1"/>
    <col min="2" max="2" width="48.5703125" style="1" customWidth="1"/>
    <col min="3" max="6" width="18.140625" style="1" customWidth="1"/>
    <col min="7" max="7" width="45.5703125" style="1" customWidth="1"/>
    <col min="8" max="16384" width="9.140625" style="1"/>
  </cols>
  <sheetData>
    <row r="1" spans="2:12" ht="18" customHeight="1" x14ac:dyDescent="0.2"/>
    <row r="2" spans="2:12" ht="20.100000000000001" customHeight="1" x14ac:dyDescent="0.25">
      <c r="B2" s="18" t="s">
        <v>86</v>
      </c>
      <c r="C2" s="18"/>
      <c r="D2" s="18"/>
      <c r="E2" s="18"/>
      <c r="F2" s="18"/>
      <c r="G2" s="19" t="s">
        <v>85</v>
      </c>
    </row>
    <row r="3" spans="2:12" ht="20.100000000000001" customHeight="1" x14ac:dyDescent="0.2">
      <c r="B3" s="5"/>
      <c r="C3" s="5"/>
      <c r="D3" s="5"/>
      <c r="E3" s="5"/>
      <c r="F3" s="5"/>
      <c r="G3" s="21"/>
    </row>
    <row r="4" spans="2:12" ht="20.100000000000001" customHeight="1" x14ac:dyDescent="0.2">
      <c r="B4" s="13" t="s">
        <v>64</v>
      </c>
      <c r="C4" s="14">
        <v>2020</v>
      </c>
      <c r="D4" s="14">
        <v>2019</v>
      </c>
      <c r="E4" s="14">
        <v>2018</v>
      </c>
      <c r="F4" s="14">
        <v>2017</v>
      </c>
      <c r="G4" s="22" t="s">
        <v>204</v>
      </c>
    </row>
    <row r="5" spans="2:12" ht="20.100000000000001" customHeight="1" x14ac:dyDescent="0.2">
      <c r="B5" s="6" t="s">
        <v>44</v>
      </c>
      <c r="C5" s="23">
        <f t="shared" ref="C5:D9" si="0">+C64+C122+C213</f>
        <v>1048824686.45</v>
      </c>
      <c r="D5" s="23">
        <f t="shared" ref="D5:F5" si="1">+D64+D122+D213</f>
        <v>1585437492.5600002</v>
      </c>
      <c r="E5" s="23">
        <f t="shared" si="1"/>
        <v>2319325977</v>
      </c>
      <c r="F5" s="23">
        <f t="shared" si="1"/>
        <v>2917677262.3599997</v>
      </c>
      <c r="G5" s="2" t="s">
        <v>65</v>
      </c>
      <c r="I5" s="74"/>
      <c r="J5" s="74"/>
      <c r="K5" s="74"/>
      <c r="L5" s="74"/>
    </row>
    <row r="6" spans="2:12" ht="21" customHeight="1" x14ac:dyDescent="0.2">
      <c r="B6" s="7" t="s">
        <v>21</v>
      </c>
      <c r="C6" s="10">
        <f t="shared" si="0"/>
        <v>1142747158</v>
      </c>
      <c r="D6" s="10">
        <f t="shared" ref="D6:F6" si="2">+D65+D123+D214</f>
        <v>1247178788</v>
      </c>
      <c r="E6" s="10">
        <f t="shared" si="2"/>
        <v>1245881900</v>
      </c>
      <c r="F6" s="10">
        <f t="shared" si="2"/>
        <v>1696734779</v>
      </c>
      <c r="G6" s="3" t="s">
        <v>1</v>
      </c>
      <c r="I6" s="74"/>
      <c r="J6" s="74"/>
      <c r="K6" s="74"/>
      <c r="L6" s="74"/>
    </row>
    <row r="7" spans="2:12" ht="21" customHeight="1" x14ac:dyDescent="0.2">
      <c r="B7" s="7" t="s">
        <v>22</v>
      </c>
      <c r="C7" s="10">
        <f t="shared" si="0"/>
        <v>421025</v>
      </c>
      <c r="D7" s="10">
        <f t="shared" ref="D7:F7" si="3">+D66+D124+D215</f>
        <v>503011</v>
      </c>
      <c r="E7" s="10">
        <f t="shared" si="3"/>
        <v>511754</v>
      </c>
      <c r="F7" s="10">
        <f t="shared" si="3"/>
        <v>711018</v>
      </c>
      <c r="G7" s="3" t="s">
        <v>2</v>
      </c>
      <c r="I7" s="74"/>
      <c r="J7" s="74"/>
      <c r="K7" s="74"/>
      <c r="L7" s="74"/>
    </row>
    <row r="8" spans="2:12" ht="21" customHeight="1" x14ac:dyDescent="0.2">
      <c r="B8" s="7" t="s">
        <v>23</v>
      </c>
      <c r="C8" s="10">
        <f t="shared" si="0"/>
        <v>6437976922</v>
      </c>
      <c r="D8" s="10">
        <f t="shared" ref="D8:F8" si="4">+D67+D125+D216</f>
        <v>6846569618</v>
      </c>
      <c r="E8" s="10">
        <f t="shared" si="4"/>
        <v>6807553750</v>
      </c>
      <c r="F8" s="10">
        <f t="shared" si="4"/>
        <v>6614445693</v>
      </c>
      <c r="G8" s="3" t="s">
        <v>20</v>
      </c>
      <c r="I8" s="74"/>
      <c r="J8" s="74"/>
      <c r="K8" s="74"/>
      <c r="L8" s="74"/>
    </row>
    <row r="9" spans="2:12" ht="21" customHeight="1" x14ac:dyDescent="0.2">
      <c r="B9" s="8" t="s">
        <v>45</v>
      </c>
      <c r="C9" s="34">
        <f t="shared" si="0"/>
        <v>12907808316.559999</v>
      </c>
      <c r="D9" s="34">
        <f t="shared" ref="D9:F9" si="5">+D68+D126+D217</f>
        <v>14914795135.42</v>
      </c>
      <c r="E9" s="34">
        <f t="shared" si="5"/>
        <v>16122694185.949999</v>
      </c>
      <c r="F9" s="34">
        <f t="shared" si="5"/>
        <v>16961356801.720001</v>
      </c>
      <c r="G9" s="4" t="s">
        <v>66</v>
      </c>
      <c r="I9" s="74"/>
      <c r="J9" s="74"/>
      <c r="K9" s="74"/>
      <c r="L9" s="74"/>
    </row>
    <row r="10" spans="2:12" ht="26.45" customHeight="1" x14ac:dyDescent="0.2">
      <c r="B10" s="9"/>
      <c r="C10" s="9"/>
      <c r="D10" s="9"/>
      <c r="E10" s="9"/>
      <c r="F10" s="9"/>
      <c r="G10" s="69" t="s">
        <v>205</v>
      </c>
    </row>
    <row r="11" spans="2:12" ht="20.100000000000001" customHeight="1" x14ac:dyDescent="0.2">
      <c r="B11" s="5"/>
      <c r="C11" s="61"/>
      <c r="D11" s="61"/>
      <c r="E11" s="61"/>
      <c r="F11" s="61"/>
      <c r="G11" s="25"/>
    </row>
    <row r="12" spans="2:12" ht="20.100000000000001" customHeight="1" x14ac:dyDescent="0.2">
      <c r="B12" s="13" t="s">
        <v>48</v>
      </c>
      <c r="C12" s="13"/>
      <c r="D12" s="13"/>
      <c r="E12" s="13"/>
      <c r="F12" s="13"/>
      <c r="G12" s="15" t="s">
        <v>67</v>
      </c>
    </row>
    <row r="13" spans="2:12" ht="20.100000000000001" customHeight="1" x14ac:dyDescent="0.2">
      <c r="B13" s="27" t="s">
        <v>24</v>
      </c>
      <c r="C13" s="28">
        <f>+C72+C144+C235</f>
        <v>81834429417</v>
      </c>
      <c r="D13" s="28">
        <f>+D72+D144+D235</f>
        <v>80474849993</v>
      </c>
      <c r="E13" s="28">
        <f>+E72+E144+E235</f>
        <v>76939309151</v>
      </c>
      <c r="F13" s="28">
        <f>+F72+F144+F235</f>
        <v>74041381479</v>
      </c>
      <c r="G13" s="29" t="s">
        <v>68</v>
      </c>
    </row>
    <row r="14" spans="2:12" ht="23.25" customHeight="1" x14ac:dyDescent="0.2">
      <c r="B14" s="9"/>
      <c r="C14" s="9"/>
      <c r="D14" s="9"/>
      <c r="E14" s="9"/>
      <c r="F14" s="9"/>
      <c r="G14" s="25"/>
    </row>
    <row r="15" spans="2:12" ht="20.100000000000001" customHeight="1" x14ac:dyDescent="0.2">
      <c r="B15" s="5"/>
      <c r="C15" s="5"/>
      <c r="D15" s="5"/>
      <c r="E15" s="5"/>
      <c r="F15" s="5"/>
      <c r="G15" s="21"/>
    </row>
    <row r="16" spans="2:12" ht="20.100000000000001" customHeight="1" x14ac:dyDescent="0.2">
      <c r="B16" s="17" t="s">
        <v>69</v>
      </c>
      <c r="C16" s="17"/>
      <c r="D16" s="17"/>
      <c r="E16" s="17"/>
      <c r="F16" s="17"/>
      <c r="G16" s="16" t="s">
        <v>3</v>
      </c>
    </row>
    <row r="17" spans="2:7" ht="20.100000000000001" customHeight="1" x14ac:dyDescent="0.2">
      <c r="B17" s="13" t="s">
        <v>46</v>
      </c>
      <c r="C17" s="13"/>
      <c r="D17" s="13"/>
      <c r="E17" s="13"/>
      <c r="F17" s="13"/>
      <c r="G17" s="15" t="s">
        <v>70</v>
      </c>
    </row>
    <row r="18" spans="2:7" ht="20.100000000000001" customHeight="1" x14ac:dyDescent="0.2">
      <c r="B18" s="27" t="s">
        <v>71</v>
      </c>
      <c r="C18" s="28">
        <f>+C77+C157+C248</f>
        <v>63197885260</v>
      </c>
      <c r="D18" s="28">
        <f>+D77+D157+D248</f>
        <v>61970958067</v>
      </c>
      <c r="E18" s="28">
        <f>+E77+E157+E248</f>
        <v>59100979014</v>
      </c>
      <c r="F18" s="28">
        <f>+F77+F157+F248</f>
        <v>56263460922</v>
      </c>
      <c r="G18" s="29" t="s">
        <v>42</v>
      </c>
    </row>
    <row r="19" spans="2:7" ht="24" customHeight="1" x14ac:dyDescent="0.2">
      <c r="B19" s="9"/>
      <c r="C19" s="9"/>
      <c r="D19" s="9"/>
      <c r="E19" s="9"/>
      <c r="F19" s="9"/>
      <c r="G19" s="25"/>
    </row>
    <row r="20" spans="2:7" ht="20.100000000000001" customHeight="1" x14ac:dyDescent="0.2">
      <c r="B20" s="9"/>
      <c r="C20" s="9"/>
      <c r="D20" s="9"/>
      <c r="E20" s="9"/>
      <c r="F20" s="9"/>
      <c r="G20" s="25"/>
    </row>
    <row r="21" spans="2:7" ht="20.100000000000001" customHeight="1" x14ac:dyDescent="0.2">
      <c r="B21" s="13" t="s">
        <v>41</v>
      </c>
      <c r="C21" s="13"/>
      <c r="D21" s="13"/>
      <c r="E21" s="13"/>
      <c r="F21" s="13"/>
      <c r="G21" s="15" t="s">
        <v>72</v>
      </c>
    </row>
    <row r="22" spans="2:7" ht="20.100000000000001" customHeight="1" x14ac:dyDescent="0.2">
      <c r="B22" s="6" t="s">
        <v>25</v>
      </c>
      <c r="C22" s="32">
        <f t="shared" ref="C22:D23" si="6">+C81+C160+C251</f>
        <v>6327454559</v>
      </c>
      <c r="D22" s="32">
        <f t="shared" ref="D22:F22" si="7">+D81+D160+D251</f>
        <v>6796219854</v>
      </c>
      <c r="E22" s="32">
        <f t="shared" si="7"/>
        <v>6789944076</v>
      </c>
      <c r="F22" s="32">
        <f t="shared" si="7"/>
        <v>6619644362</v>
      </c>
      <c r="G22" s="26" t="s">
        <v>4</v>
      </c>
    </row>
    <row r="23" spans="2:7" ht="20.25" customHeight="1" x14ac:dyDescent="0.2">
      <c r="B23" s="7" t="s">
        <v>191</v>
      </c>
      <c r="C23" s="56">
        <f t="shared" si="6"/>
        <v>6312419516</v>
      </c>
      <c r="D23" s="56">
        <f t="shared" ref="D23:F23" si="8">+D82+D161+D252</f>
        <v>6795219854</v>
      </c>
      <c r="E23" s="56">
        <f t="shared" si="8"/>
        <v>6788437375</v>
      </c>
      <c r="F23" s="56">
        <f t="shared" si="8"/>
        <v>6616749434</v>
      </c>
      <c r="G23" s="11" t="s">
        <v>91</v>
      </c>
    </row>
    <row r="24" spans="2:7" ht="20.25" customHeight="1" x14ac:dyDescent="0.2">
      <c r="B24" s="7" t="s">
        <v>73</v>
      </c>
      <c r="C24" s="31">
        <f t="shared" ref="C24:D26" si="9">+C83+C163+C254</f>
        <v>2165969946</v>
      </c>
      <c r="D24" s="31">
        <f t="shared" ref="D24:F24" si="10">+D83+D163+D254</f>
        <v>2161921218</v>
      </c>
      <c r="E24" s="31">
        <f t="shared" si="10"/>
        <v>2081485316</v>
      </c>
      <c r="F24" s="31">
        <f t="shared" si="10"/>
        <v>1993511082</v>
      </c>
      <c r="G24" s="11" t="s">
        <v>74</v>
      </c>
    </row>
    <row r="25" spans="2:7" ht="20.25" customHeight="1" x14ac:dyDescent="0.2">
      <c r="B25" s="7" t="s">
        <v>27</v>
      </c>
      <c r="C25" s="31">
        <f t="shared" si="9"/>
        <v>1115000616</v>
      </c>
      <c r="D25" s="31">
        <f t="shared" ref="D25:F25" si="11">+D84+D164+D255</f>
        <v>1161955981</v>
      </c>
      <c r="E25" s="31">
        <f t="shared" si="11"/>
        <v>1160752349</v>
      </c>
      <c r="F25" s="31">
        <f t="shared" si="11"/>
        <v>1144913972</v>
      </c>
      <c r="G25" s="11" t="s">
        <v>7</v>
      </c>
    </row>
    <row r="26" spans="2:7" ht="20.25" customHeight="1" x14ac:dyDescent="0.2">
      <c r="B26" s="7" t="s">
        <v>28</v>
      </c>
      <c r="C26" s="31">
        <f t="shared" si="9"/>
        <v>804504159</v>
      </c>
      <c r="D26" s="31">
        <f t="shared" ref="D26:F26" si="12">+D85+D165+D256</f>
        <v>833775528</v>
      </c>
      <c r="E26" s="31">
        <f t="shared" si="12"/>
        <v>841148769</v>
      </c>
      <c r="F26" s="31">
        <f t="shared" si="12"/>
        <v>1132014046</v>
      </c>
      <c r="G26" s="11" t="s">
        <v>8</v>
      </c>
    </row>
    <row r="27" spans="2:7" ht="20.25" customHeight="1" x14ac:dyDescent="0.2">
      <c r="B27" s="7" t="s">
        <v>29</v>
      </c>
      <c r="C27" s="31">
        <f t="shared" ref="C27:D31" si="13">+C86+C166+C258</f>
        <v>1310727012</v>
      </c>
      <c r="D27" s="31">
        <f t="shared" ref="D27:F27" si="14">+D86+D166+D258</f>
        <v>1343608189</v>
      </c>
      <c r="E27" s="31">
        <f t="shared" si="14"/>
        <v>1351857671</v>
      </c>
      <c r="F27" s="31">
        <f t="shared" si="14"/>
        <v>1374805738</v>
      </c>
      <c r="G27" s="11" t="s">
        <v>75</v>
      </c>
    </row>
    <row r="28" spans="2:7" ht="20.25" customHeight="1" x14ac:dyDescent="0.2">
      <c r="B28" s="7" t="s">
        <v>30</v>
      </c>
      <c r="C28" s="31">
        <f t="shared" si="13"/>
        <v>12038873</v>
      </c>
      <c r="D28" s="31">
        <f t="shared" ref="D28:F28" si="15">+D87+D167+D259</f>
        <v>102058126</v>
      </c>
      <c r="E28" s="31">
        <f t="shared" si="15"/>
        <v>81806424</v>
      </c>
      <c r="F28" s="31">
        <f t="shared" si="15"/>
        <v>15922881</v>
      </c>
      <c r="G28" s="11" t="s">
        <v>9</v>
      </c>
    </row>
    <row r="29" spans="2:7" ht="20.25" customHeight="1" x14ac:dyDescent="0.2">
      <c r="B29" s="7" t="s">
        <v>31</v>
      </c>
      <c r="C29" s="31">
        <f t="shared" si="13"/>
        <v>25428078</v>
      </c>
      <c r="D29" s="31">
        <f t="shared" ref="D29:F29" si="16">+D88+D168+D260</f>
        <v>20188443</v>
      </c>
      <c r="E29" s="31">
        <f t="shared" si="16"/>
        <v>13524852</v>
      </c>
      <c r="F29" s="31">
        <f t="shared" si="16"/>
        <v>10418020</v>
      </c>
      <c r="G29" s="11" t="s">
        <v>10</v>
      </c>
    </row>
    <row r="30" spans="2:7" ht="20.25" customHeight="1" x14ac:dyDescent="0.2">
      <c r="B30" s="7" t="s">
        <v>197</v>
      </c>
      <c r="C30" s="31">
        <f t="shared" si="13"/>
        <v>454691527</v>
      </c>
      <c r="D30" s="31">
        <f t="shared" ref="D30:F30" si="17">+D89+D169+D261</f>
        <v>221220811</v>
      </c>
      <c r="E30" s="31">
        <f t="shared" si="17"/>
        <v>802420487</v>
      </c>
      <c r="F30" s="31">
        <f t="shared" si="17"/>
        <v>769472668</v>
      </c>
      <c r="G30" s="11" t="s">
        <v>202</v>
      </c>
    </row>
    <row r="31" spans="2:7" ht="20.25" customHeight="1" x14ac:dyDescent="0.2">
      <c r="B31" s="7" t="s">
        <v>198</v>
      </c>
      <c r="C31" s="31">
        <f t="shared" si="13"/>
        <v>6152004</v>
      </c>
      <c r="D31" s="31">
        <f t="shared" ref="D31:F31" si="18">+D90+D170+D262</f>
        <v>630000</v>
      </c>
      <c r="E31" s="31">
        <f t="shared" si="18"/>
        <v>0</v>
      </c>
      <c r="F31" s="31">
        <f t="shared" si="18"/>
        <v>0</v>
      </c>
      <c r="G31" s="11" t="s">
        <v>195</v>
      </c>
    </row>
    <row r="32" spans="2:7" ht="20.25" customHeight="1" x14ac:dyDescent="0.2">
      <c r="B32" s="7" t="s">
        <v>84</v>
      </c>
      <c r="C32" s="31">
        <f>+C91</f>
        <v>-315527612</v>
      </c>
      <c r="D32" s="31">
        <f>+D91</f>
        <v>-331298933</v>
      </c>
      <c r="E32" s="31">
        <f>+E91</f>
        <v>-324879542</v>
      </c>
      <c r="F32" s="31">
        <f>+F91</f>
        <v>-346959557</v>
      </c>
      <c r="G32" s="11" t="s">
        <v>81</v>
      </c>
    </row>
    <row r="33" spans="2:7" ht="20.25" customHeight="1" x14ac:dyDescent="0.2">
      <c r="B33" s="7" t="s">
        <v>32</v>
      </c>
      <c r="C33" s="31">
        <f t="shared" ref="C33:D37" si="19">+C92+C171+C263</f>
        <v>-253347624</v>
      </c>
      <c r="D33" s="31">
        <f t="shared" ref="D33:F33" si="20">+D92+D171+D263</f>
        <v>-247839501</v>
      </c>
      <c r="E33" s="31">
        <f t="shared" si="20"/>
        <v>-225154723</v>
      </c>
      <c r="F33" s="31">
        <f t="shared" si="20"/>
        <v>-134976549</v>
      </c>
      <c r="G33" s="11" t="s">
        <v>76</v>
      </c>
    </row>
    <row r="34" spans="2:7" ht="20.25" customHeight="1" x14ac:dyDescent="0.2">
      <c r="B34" s="7" t="s">
        <v>34</v>
      </c>
      <c r="C34" s="31">
        <f t="shared" si="19"/>
        <v>2462670573</v>
      </c>
      <c r="D34" s="31">
        <f t="shared" ref="D34:F34" si="21">+D93+D172+D264</f>
        <v>2472199579</v>
      </c>
      <c r="E34" s="31">
        <f t="shared" si="21"/>
        <v>1695610764</v>
      </c>
      <c r="F34" s="31">
        <f t="shared" si="21"/>
        <v>1603084728</v>
      </c>
      <c r="G34" s="11" t="s">
        <v>77</v>
      </c>
    </row>
    <row r="35" spans="2:7" ht="20.25" customHeight="1" x14ac:dyDescent="0.2">
      <c r="B35" s="7" t="s">
        <v>33</v>
      </c>
      <c r="C35" s="31">
        <f t="shared" si="19"/>
        <v>14022637543</v>
      </c>
      <c r="D35" s="31">
        <f t="shared" ref="D35:F35" si="22">+D94+D173+D265</f>
        <v>14289148382</v>
      </c>
      <c r="E35" s="31">
        <f t="shared" si="22"/>
        <v>14076349415</v>
      </c>
      <c r="F35" s="31">
        <f t="shared" si="22"/>
        <v>14126276886</v>
      </c>
      <c r="G35" s="11" t="s">
        <v>13</v>
      </c>
    </row>
    <row r="36" spans="2:7" ht="20.25" customHeight="1" x14ac:dyDescent="0.2">
      <c r="B36" s="7" t="s">
        <v>200</v>
      </c>
      <c r="C36" s="31">
        <f t="shared" si="19"/>
        <v>391886825</v>
      </c>
      <c r="D36" s="31">
        <f t="shared" ref="D36:F36" si="23">+D95+D174+D266</f>
        <v>393947404</v>
      </c>
      <c r="E36" s="31">
        <f t="shared" si="23"/>
        <v>395867466</v>
      </c>
      <c r="F36" s="31">
        <f t="shared" si="23"/>
        <v>387819992</v>
      </c>
      <c r="G36" s="49" t="s">
        <v>196</v>
      </c>
    </row>
    <row r="37" spans="2:7" ht="20.25" customHeight="1" x14ac:dyDescent="0.2">
      <c r="B37" s="8" t="s">
        <v>78</v>
      </c>
      <c r="C37" s="33">
        <f t="shared" si="19"/>
        <v>81834429417</v>
      </c>
      <c r="D37" s="33">
        <f t="shared" ref="D37:F37" si="24">+D96+D175+D267</f>
        <v>80474849993</v>
      </c>
      <c r="E37" s="33">
        <f t="shared" si="24"/>
        <v>76939309151</v>
      </c>
      <c r="F37" s="33">
        <f t="shared" si="24"/>
        <v>74041381479</v>
      </c>
      <c r="G37" s="12" t="s">
        <v>12</v>
      </c>
    </row>
    <row r="38" spans="2:7" ht="20.25" customHeight="1" x14ac:dyDescent="0.2">
      <c r="B38" s="9"/>
      <c r="C38" s="9"/>
      <c r="D38" s="9"/>
      <c r="E38" s="9"/>
      <c r="F38" s="9"/>
      <c r="G38" s="25"/>
    </row>
    <row r="39" spans="2:7" ht="20.100000000000001" customHeight="1" x14ac:dyDescent="0.2">
      <c r="B39" s="9"/>
      <c r="C39" s="38"/>
      <c r="D39" s="38"/>
      <c r="E39" s="38"/>
      <c r="F39" s="38"/>
      <c r="G39" s="25"/>
    </row>
    <row r="40" spans="2:7" ht="20.100000000000001" customHeight="1" x14ac:dyDescent="0.2">
      <c r="B40" s="13" t="s">
        <v>79</v>
      </c>
      <c r="C40" s="13"/>
      <c r="D40" s="13"/>
      <c r="E40" s="13"/>
      <c r="F40" s="13"/>
      <c r="G40" s="15" t="s">
        <v>14</v>
      </c>
    </row>
    <row r="41" spans="2:7" ht="20.100000000000001" customHeight="1" x14ac:dyDescent="0.2">
      <c r="B41" s="6" t="s">
        <v>52</v>
      </c>
      <c r="C41" s="32">
        <f t="shared" ref="C41:D43" si="25">+C100+C191+C283</f>
        <v>665855678</v>
      </c>
      <c r="D41" s="32">
        <f t="shared" ref="D41:F41" si="26">+D100+D191+D283</f>
        <v>1604868667</v>
      </c>
      <c r="E41" s="32">
        <f t="shared" si="26"/>
        <v>1554261801</v>
      </c>
      <c r="F41" s="32">
        <f t="shared" si="26"/>
        <v>1198800590</v>
      </c>
      <c r="G41" s="26" t="s">
        <v>80</v>
      </c>
    </row>
    <row r="42" spans="2:7" ht="20.25" customHeight="1" x14ac:dyDescent="0.2">
      <c r="B42" s="7" t="s">
        <v>49</v>
      </c>
      <c r="C42" s="31">
        <f t="shared" si="25"/>
        <v>272094695</v>
      </c>
      <c r="D42" s="31">
        <f t="shared" ref="D42:F42" si="27">+D101+D192+D284</f>
        <v>499562326</v>
      </c>
      <c r="E42" s="31">
        <f t="shared" si="27"/>
        <v>382390471</v>
      </c>
      <c r="F42" s="31">
        <f t="shared" si="27"/>
        <v>365794092</v>
      </c>
      <c r="G42" s="11" t="s">
        <v>53</v>
      </c>
    </row>
    <row r="43" spans="2:7" ht="20.25" customHeight="1" x14ac:dyDescent="0.2">
      <c r="B43" s="7" t="s">
        <v>54</v>
      </c>
      <c r="C43" s="31">
        <f t="shared" si="25"/>
        <v>1346867</v>
      </c>
      <c r="D43" s="31">
        <f t="shared" ref="D43:F43" si="28">+D102+D193+D285</f>
        <v>126242</v>
      </c>
      <c r="E43" s="31">
        <f t="shared" si="28"/>
        <v>800786</v>
      </c>
      <c r="F43" s="31">
        <f t="shared" si="28"/>
        <v>887285</v>
      </c>
      <c r="G43" s="11" t="s">
        <v>55</v>
      </c>
    </row>
    <row r="44" spans="2:7" ht="20.25" customHeight="1" x14ac:dyDescent="0.2">
      <c r="B44" s="7" t="s">
        <v>57</v>
      </c>
      <c r="C44" s="31">
        <f t="shared" ref="C44:D47" si="29">+C103+C195+C287</f>
        <v>3293754</v>
      </c>
      <c r="D44" s="31">
        <f t="shared" ref="D44:F44" si="30">+D103+D195+D287</f>
        <v>2964623</v>
      </c>
      <c r="E44" s="31">
        <f t="shared" si="30"/>
        <v>3070634</v>
      </c>
      <c r="F44" s="31">
        <f t="shared" si="30"/>
        <v>3344726</v>
      </c>
      <c r="G44" s="11" t="s">
        <v>58</v>
      </c>
    </row>
    <row r="45" spans="2:7" ht="20.25" customHeight="1" x14ac:dyDescent="0.2">
      <c r="B45" s="7" t="s">
        <v>59</v>
      </c>
      <c r="C45" s="31">
        <f t="shared" si="29"/>
        <v>389120362</v>
      </c>
      <c r="D45" s="31">
        <f t="shared" ref="D45:F45" si="31">+D104+D196+D288</f>
        <v>1102215476</v>
      </c>
      <c r="E45" s="31">
        <f t="shared" si="31"/>
        <v>1167999910</v>
      </c>
      <c r="F45" s="31">
        <f t="shared" si="31"/>
        <v>828774487</v>
      </c>
      <c r="G45" s="11" t="s">
        <v>60</v>
      </c>
    </row>
    <row r="46" spans="2:7" ht="20.25" customHeight="1" x14ac:dyDescent="0.2">
      <c r="B46" s="7" t="s">
        <v>200</v>
      </c>
      <c r="C46" s="31">
        <f t="shared" si="29"/>
        <v>9902727</v>
      </c>
      <c r="D46" s="31">
        <f t="shared" ref="D46:F46" si="32">+D105+D197+D289</f>
        <v>12860989</v>
      </c>
      <c r="E46" s="31">
        <f t="shared" si="32"/>
        <v>12776402</v>
      </c>
      <c r="F46" s="31">
        <f t="shared" si="32"/>
        <v>16175929</v>
      </c>
      <c r="G46" s="49" t="s">
        <v>196</v>
      </c>
    </row>
    <row r="47" spans="2:7" ht="20.25" customHeight="1" x14ac:dyDescent="0.2">
      <c r="B47" s="8" t="s">
        <v>61</v>
      </c>
      <c r="C47" s="33">
        <f t="shared" si="29"/>
        <v>379217635</v>
      </c>
      <c r="D47" s="33">
        <f t="shared" ref="D47:F47" si="33">+D106+D198+D290</f>
        <v>1089354487</v>
      </c>
      <c r="E47" s="33">
        <f t="shared" si="33"/>
        <v>1155223508</v>
      </c>
      <c r="F47" s="33">
        <f t="shared" si="33"/>
        <v>812598558</v>
      </c>
      <c r="G47" s="12" t="s">
        <v>62</v>
      </c>
    </row>
    <row r="48" spans="2:7" ht="20.25" customHeight="1" x14ac:dyDescent="0.2">
      <c r="B48" s="9"/>
      <c r="C48" s="9"/>
      <c r="D48" s="9"/>
      <c r="E48" s="9"/>
      <c r="F48" s="9"/>
      <c r="G48" s="25"/>
    </row>
    <row r="49" spans="2:7" ht="20.100000000000001" customHeight="1" x14ac:dyDescent="0.2">
      <c r="B49" s="9"/>
      <c r="C49" s="38"/>
      <c r="D49" s="38"/>
      <c r="E49" s="38"/>
      <c r="F49" s="38"/>
      <c r="G49" s="25"/>
    </row>
    <row r="50" spans="2:7" ht="20.100000000000001" customHeight="1" x14ac:dyDescent="0.2">
      <c r="B50" s="13" t="s">
        <v>35</v>
      </c>
      <c r="C50" s="13"/>
      <c r="D50" s="13"/>
      <c r="E50" s="13"/>
      <c r="F50" s="13"/>
      <c r="G50" s="15" t="s">
        <v>19</v>
      </c>
    </row>
    <row r="51" spans="2:7" ht="20.100000000000001" customHeight="1" x14ac:dyDescent="0.2">
      <c r="B51" s="6" t="s">
        <v>36</v>
      </c>
      <c r="C51" s="32">
        <f>+C110+C202+C294</f>
        <v>9978029092</v>
      </c>
      <c r="D51" s="32">
        <f>+D110+D202+D294</f>
        <v>9488910222</v>
      </c>
      <c r="E51" s="32">
        <f>+E110+E202+E294</f>
        <v>9600638227</v>
      </c>
      <c r="F51" s="32">
        <f>+F110+F202+F294</f>
        <v>9764189785</v>
      </c>
      <c r="G51" s="26" t="s">
        <v>15</v>
      </c>
    </row>
    <row r="52" spans="2:7" ht="21" customHeight="1" x14ac:dyDescent="0.2">
      <c r="B52" s="7" t="s">
        <v>37</v>
      </c>
      <c r="C52" s="31">
        <f t="shared" ref="C52:D54" si="34">+C111+C203+C295</f>
        <v>1727064763</v>
      </c>
      <c r="D52" s="31">
        <f t="shared" ref="D52:F52" si="35">+D111+D203+D295</f>
        <v>2820617509</v>
      </c>
      <c r="E52" s="31">
        <f t="shared" si="35"/>
        <v>1771751010</v>
      </c>
      <c r="F52" s="31">
        <f t="shared" si="35"/>
        <v>260382270</v>
      </c>
      <c r="G52" s="11" t="s">
        <v>16</v>
      </c>
    </row>
    <row r="53" spans="2:7" ht="21" customHeight="1" x14ac:dyDescent="0.2">
      <c r="B53" s="7" t="s">
        <v>38</v>
      </c>
      <c r="C53" s="31">
        <f t="shared" si="34"/>
        <v>-732048314</v>
      </c>
      <c r="D53" s="31">
        <f t="shared" ref="D53:F53" si="36">+D112+D204+D296</f>
        <v>-1481891709</v>
      </c>
      <c r="E53" s="31">
        <f t="shared" si="36"/>
        <v>-1931115567</v>
      </c>
      <c r="F53" s="31">
        <f t="shared" si="36"/>
        <v>-312680046</v>
      </c>
      <c r="G53" s="11" t="s">
        <v>17</v>
      </c>
    </row>
    <row r="54" spans="2:7" ht="21" customHeight="1" x14ac:dyDescent="0.2">
      <c r="B54" s="7" t="s">
        <v>39</v>
      </c>
      <c r="C54" s="31">
        <f t="shared" si="34"/>
        <v>933618379</v>
      </c>
      <c r="D54" s="31">
        <f t="shared" ref="D54:F54" si="37">+D113+D205+D297</f>
        <v>-697468770</v>
      </c>
      <c r="E54" s="31">
        <f t="shared" si="37"/>
        <v>6263984</v>
      </c>
      <c r="F54" s="31">
        <f t="shared" si="37"/>
        <v>-110024355</v>
      </c>
      <c r="G54" s="11" t="s">
        <v>18</v>
      </c>
    </row>
    <row r="55" spans="2:7" ht="21" customHeight="1" x14ac:dyDescent="0.2">
      <c r="B55" s="7" t="s">
        <v>82</v>
      </c>
      <c r="C55" s="31">
        <f>+C114</f>
        <v>-65964226</v>
      </c>
      <c r="D55" s="31">
        <f>+D114</f>
        <v>15038179</v>
      </c>
      <c r="E55" s="31">
        <f>+E114</f>
        <v>100076386</v>
      </c>
      <c r="F55" s="31">
        <f>+F114</f>
        <v>27385679</v>
      </c>
      <c r="G55" s="11" t="s">
        <v>83</v>
      </c>
    </row>
    <row r="56" spans="2:7" ht="21" customHeight="1" x14ac:dyDescent="0.2">
      <c r="B56" s="8" t="s">
        <v>40</v>
      </c>
      <c r="C56" s="33">
        <f>+C115+C206+C299</f>
        <v>11841011426</v>
      </c>
      <c r="D56" s="33">
        <f>+D115+D206+D299</f>
        <v>10145205431</v>
      </c>
      <c r="E56" s="33">
        <f>+E115+E206+E299</f>
        <v>9547614040</v>
      </c>
      <c r="F56" s="33">
        <f>+F115+F206+F299</f>
        <v>9629253333</v>
      </c>
      <c r="G56" s="12" t="s">
        <v>43</v>
      </c>
    </row>
    <row r="57" spans="2:7" ht="21" customHeight="1" x14ac:dyDescent="0.2">
      <c r="B57" s="30" t="s">
        <v>87</v>
      </c>
      <c r="C57" s="30"/>
      <c r="D57" s="30"/>
      <c r="E57" s="30"/>
      <c r="F57" s="30"/>
      <c r="G57" s="73" t="s">
        <v>210</v>
      </c>
    </row>
    <row r="61" spans="2:7" ht="15.75" x14ac:dyDescent="0.2">
      <c r="B61" s="18" t="s">
        <v>88</v>
      </c>
      <c r="C61" s="18"/>
      <c r="D61" s="18"/>
      <c r="E61" s="18"/>
      <c r="F61" s="18"/>
      <c r="G61" s="18" t="s">
        <v>89</v>
      </c>
    </row>
    <row r="62" spans="2:7" x14ac:dyDescent="0.2">
      <c r="B62" s="5"/>
      <c r="C62" s="5"/>
      <c r="D62" s="5"/>
      <c r="E62" s="5"/>
      <c r="F62" s="5"/>
      <c r="G62" s="20"/>
    </row>
    <row r="63" spans="2:7" ht="18.75" x14ac:dyDescent="0.2">
      <c r="B63" s="13" t="s">
        <v>64</v>
      </c>
      <c r="C63" s="14">
        <v>2020</v>
      </c>
      <c r="D63" s="14">
        <v>2019</v>
      </c>
      <c r="E63" s="14">
        <v>2018</v>
      </c>
      <c r="F63" s="14">
        <v>2017</v>
      </c>
      <c r="G63" s="22" t="s">
        <v>0</v>
      </c>
    </row>
    <row r="64" spans="2:7" ht="15.75" x14ac:dyDescent="0.2">
      <c r="B64" s="6" t="s">
        <v>44</v>
      </c>
      <c r="C64" s="23">
        <v>656068081.76999998</v>
      </c>
      <c r="D64" s="23">
        <v>1039445247.97</v>
      </c>
      <c r="E64" s="23">
        <v>1113491923.24</v>
      </c>
      <c r="F64" s="23">
        <v>1891480677.3299999</v>
      </c>
      <c r="G64" s="2" t="s">
        <v>65</v>
      </c>
    </row>
    <row r="65" spans="2:7" ht="15.75" x14ac:dyDescent="0.2">
      <c r="B65" s="7" t="s">
        <v>21</v>
      </c>
      <c r="C65" s="10">
        <v>630818958</v>
      </c>
      <c r="D65" s="10">
        <v>798046895</v>
      </c>
      <c r="E65" s="10">
        <v>755368686</v>
      </c>
      <c r="F65" s="10">
        <v>1040827022</v>
      </c>
      <c r="G65" s="3" t="s">
        <v>1</v>
      </c>
    </row>
    <row r="66" spans="2:7" ht="15.75" x14ac:dyDescent="0.2">
      <c r="B66" s="7" t="s">
        <v>22</v>
      </c>
      <c r="C66" s="10">
        <v>226324</v>
      </c>
      <c r="D66" s="10">
        <v>272784</v>
      </c>
      <c r="E66" s="10">
        <v>260216</v>
      </c>
      <c r="F66" s="10">
        <v>342187</v>
      </c>
      <c r="G66" s="3" t="s">
        <v>2</v>
      </c>
    </row>
    <row r="67" spans="2:7" ht="15.75" x14ac:dyDescent="0.2">
      <c r="B67" s="7" t="s">
        <v>23</v>
      </c>
      <c r="C67" s="10">
        <v>4294789947</v>
      </c>
      <c r="D67" s="10">
        <v>4278979948</v>
      </c>
      <c r="E67" s="10">
        <v>4326947674</v>
      </c>
      <c r="F67" s="10">
        <v>4293687620</v>
      </c>
      <c r="G67" s="3" t="s">
        <v>20</v>
      </c>
    </row>
    <row r="68" spans="2:7" ht="15.75" x14ac:dyDescent="0.2">
      <c r="B68" s="8" t="s">
        <v>45</v>
      </c>
      <c r="C68" s="34">
        <v>7310513075.5</v>
      </c>
      <c r="D68" s="34">
        <v>9252731751.5799999</v>
      </c>
      <c r="E68" s="34">
        <v>10622439659.509998</v>
      </c>
      <c r="F68" s="34">
        <v>10857070842.93</v>
      </c>
      <c r="G68" s="4" t="s">
        <v>66</v>
      </c>
    </row>
    <row r="69" spans="2:7" ht="15.75" x14ac:dyDescent="0.2">
      <c r="B69" s="9"/>
      <c r="C69" s="62"/>
      <c r="D69" s="62"/>
      <c r="E69" s="62"/>
      <c r="F69" s="62"/>
      <c r="G69" s="24"/>
    </row>
    <row r="70" spans="2:7" ht="15" x14ac:dyDescent="0.2">
      <c r="B70" s="5"/>
      <c r="C70" s="63"/>
      <c r="D70" s="63"/>
      <c r="E70" s="63"/>
      <c r="F70" s="63"/>
      <c r="G70" s="25"/>
    </row>
    <row r="71" spans="2:7" ht="18.75" x14ac:dyDescent="0.2">
      <c r="B71" s="13" t="s">
        <v>48</v>
      </c>
      <c r="C71" s="35"/>
      <c r="D71" s="35"/>
      <c r="E71" s="35"/>
      <c r="F71" s="35"/>
      <c r="G71" s="15" t="s">
        <v>67</v>
      </c>
    </row>
    <row r="72" spans="2:7" ht="15.75" x14ac:dyDescent="0.2">
      <c r="B72" s="27" t="s">
        <v>24</v>
      </c>
      <c r="C72" s="28">
        <v>73142904556</v>
      </c>
      <c r="D72" s="28">
        <v>69863200096</v>
      </c>
      <c r="E72" s="28">
        <v>66773595043</v>
      </c>
      <c r="F72" s="28">
        <v>64113376127</v>
      </c>
      <c r="G72" s="29" t="s">
        <v>68</v>
      </c>
    </row>
    <row r="73" spans="2:7" ht="15.75" x14ac:dyDescent="0.2">
      <c r="B73" s="9"/>
      <c r="C73" s="62"/>
      <c r="D73" s="62"/>
      <c r="E73" s="62"/>
      <c r="F73" s="62"/>
      <c r="G73" s="25"/>
    </row>
    <row r="74" spans="2:7" ht="15" x14ac:dyDescent="0.2">
      <c r="B74" s="5"/>
      <c r="C74" s="63"/>
      <c r="D74" s="63"/>
      <c r="E74" s="63"/>
      <c r="F74" s="63"/>
      <c r="G74" s="21"/>
    </row>
    <row r="75" spans="2:7" ht="18.75" x14ac:dyDescent="0.2">
      <c r="B75" s="17" t="s">
        <v>69</v>
      </c>
      <c r="C75" s="64"/>
      <c r="D75" s="64"/>
      <c r="E75" s="64"/>
      <c r="F75" s="64"/>
      <c r="G75" s="16" t="s">
        <v>3</v>
      </c>
    </row>
    <row r="76" spans="2:7" ht="18.75" x14ac:dyDescent="0.2">
      <c r="B76" s="13" t="s">
        <v>46</v>
      </c>
      <c r="C76" s="35"/>
      <c r="D76" s="35"/>
      <c r="E76" s="35"/>
      <c r="F76" s="35"/>
      <c r="G76" s="15" t="s">
        <v>70</v>
      </c>
    </row>
    <row r="77" spans="2:7" ht="15.75" x14ac:dyDescent="0.2">
      <c r="B77" s="27" t="s">
        <v>71</v>
      </c>
      <c r="C77" s="28">
        <v>58532193738</v>
      </c>
      <c r="D77" s="28">
        <v>55895306005</v>
      </c>
      <c r="E77" s="28">
        <v>53416198347</v>
      </c>
      <c r="F77" s="28">
        <v>50848398782</v>
      </c>
      <c r="G77" s="29" t="s">
        <v>42</v>
      </c>
    </row>
    <row r="78" spans="2:7" ht="15.75" x14ac:dyDescent="0.2">
      <c r="B78" s="9"/>
      <c r="C78" s="62"/>
      <c r="D78" s="62"/>
      <c r="E78" s="62"/>
      <c r="F78" s="62"/>
      <c r="G78" s="25"/>
    </row>
    <row r="79" spans="2:7" ht="15.75" x14ac:dyDescent="0.2">
      <c r="B79" s="9"/>
      <c r="C79" s="62"/>
      <c r="D79" s="62"/>
      <c r="E79" s="62"/>
      <c r="F79" s="62"/>
      <c r="G79" s="25"/>
    </row>
    <row r="80" spans="2:7" ht="18.75" x14ac:dyDescent="0.2">
      <c r="B80" s="13" t="s">
        <v>41</v>
      </c>
      <c r="C80" s="35"/>
      <c r="D80" s="35"/>
      <c r="E80" s="35"/>
      <c r="F80" s="35"/>
      <c r="G80" s="15" t="s">
        <v>72</v>
      </c>
    </row>
    <row r="81" spans="2:7" ht="15.75" x14ac:dyDescent="0.2">
      <c r="B81" s="6" t="s">
        <v>25</v>
      </c>
      <c r="C81" s="36">
        <v>4279727238</v>
      </c>
      <c r="D81" s="36">
        <v>4277594954</v>
      </c>
      <c r="E81" s="36">
        <v>4328299376</v>
      </c>
      <c r="F81" s="36">
        <v>4290327899</v>
      </c>
      <c r="G81" s="26" t="s">
        <v>4</v>
      </c>
    </row>
    <row r="82" spans="2:7" ht="15.75" x14ac:dyDescent="0.2">
      <c r="B82" s="7" t="s">
        <v>90</v>
      </c>
      <c r="C82" s="31">
        <v>4278612041</v>
      </c>
      <c r="D82" s="31">
        <v>4276594954</v>
      </c>
      <c r="E82" s="31">
        <v>4326962680</v>
      </c>
      <c r="F82" s="31">
        <v>4287991203</v>
      </c>
      <c r="G82" s="11" t="s">
        <v>91</v>
      </c>
    </row>
    <row r="83" spans="2:7" ht="15.75" x14ac:dyDescent="0.2">
      <c r="B83" s="7" t="s">
        <v>73</v>
      </c>
      <c r="C83" s="31">
        <v>1684931338</v>
      </c>
      <c r="D83" s="31">
        <v>1646573848</v>
      </c>
      <c r="E83" s="31">
        <v>1578817395</v>
      </c>
      <c r="F83" s="31">
        <v>1466786772</v>
      </c>
      <c r="G83" s="11" t="s">
        <v>74</v>
      </c>
    </row>
    <row r="84" spans="2:7" ht="15.75" x14ac:dyDescent="0.2">
      <c r="B84" s="7" t="s">
        <v>27</v>
      </c>
      <c r="C84" s="31">
        <v>878155754</v>
      </c>
      <c r="D84" s="31">
        <v>916277564</v>
      </c>
      <c r="E84" s="31">
        <v>904878528</v>
      </c>
      <c r="F84" s="31">
        <v>890424426</v>
      </c>
      <c r="G84" s="11" t="s">
        <v>7</v>
      </c>
    </row>
    <row r="85" spans="2:7" ht="15.75" x14ac:dyDescent="0.2">
      <c r="B85" s="7" t="s">
        <v>28</v>
      </c>
      <c r="C85" s="31">
        <v>732001124</v>
      </c>
      <c r="D85" s="31">
        <v>736607954</v>
      </c>
      <c r="E85" s="31">
        <v>733807713</v>
      </c>
      <c r="F85" s="31">
        <v>1002176845</v>
      </c>
      <c r="G85" s="11" t="s">
        <v>8</v>
      </c>
    </row>
    <row r="86" spans="2:7" ht="15.75" x14ac:dyDescent="0.2">
      <c r="B86" s="7" t="s">
        <v>29</v>
      </c>
      <c r="C86" s="31">
        <v>1300347343</v>
      </c>
      <c r="D86" s="31">
        <v>1300347343</v>
      </c>
      <c r="E86" s="31">
        <v>1303529502</v>
      </c>
      <c r="F86" s="31">
        <v>1309280262</v>
      </c>
      <c r="G86" s="11" t="s">
        <v>75</v>
      </c>
    </row>
    <row r="87" spans="2:7" ht="15.75" x14ac:dyDescent="0.2">
      <c r="B87" s="7" t="s">
        <v>30</v>
      </c>
      <c r="C87" s="31">
        <v>12125345</v>
      </c>
      <c r="D87" s="31">
        <v>18834463</v>
      </c>
      <c r="E87" s="31">
        <v>15797870</v>
      </c>
      <c r="F87" s="31">
        <v>12230424</v>
      </c>
      <c r="G87" s="11" t="s">
        <v>9</v>
      </c>
    </row>
    <row r="88" spans="2:7" ht="15.75" x14ac:dyDescent="0.2">
      <c r="B88" s="7" t="s">
        <v>31</v>
      </c>
      <c r="C88" s="31">
        <v>25376587</v>
      </c>
      <c r="D88" s="31">
        <v>20136629</v>
      </c>
      <c r="E88" s="31">
        <v>13496435</v>
      </c>
      <c r="F88" s="31">
        <v>10417697</v>
      </c>
      <c r="G88" s="11" t="s">
        <v>10</v>
      </c>
    </row>
    <row r="89" spans="2:7" ht="15.75" x14ac:dyDescent="0.2">
      <c r="B89" s="7" t="s">
        <v>197</v>
      </c>
      <c r="C89" s="31">
        <v>285326700</v>
      </c>
      <c r="D89" s="31">
        <v>14042500</v>
      </c>
      <c r="E89" s="31">
        <v>549237586</v>
      </c>
      <c r="F89" s="31">
        <v>527276557</v>
      </c>
      <c r="G89" s="11" t="s">
        <v>194</v>
      </c>
    </row>
    <row r="90" spans="2:7" ht="15.75" x14ac:dyDescent="0.2">
      <c r="B90" s="7" t="s">
        <v>198</v>
      </c>
      <c r="C90" s="31">
        <v>0</v>
      </c>
      <c r="D90" s="31">
        <v>630000</v>
      </c>
      <c r="E90" s="31">
        <v>0</v>
      </c>
      <c r="F90" s="31">
        <v>0</v>
      </c>
      <c r="G90" s="11" t="s">
        <v>195</v>
      </c>
    </row>
    <row r="91" spans="2:7" ht="15.75" x14ac:dyDescent="0.2">
      <c r="B91" s="7" t="s">
        <v>84</v>
      </c>
      <c r="C91" s="31">
        <v>-315527612</v>
      </c>
      <c r="D91" s="31">
        <v>-331298933</v>
      </c>
      <c r="E91" s="31">
        <v>-324879542</v>
      </c>
      <c r="F91" s="31">
        <v>-346959557</v>
      </c>
      <c r="G91" s="11" t="s">
        <v>81</v>
      </c>
    </row>
    <row r="92" spans="2:7" ht="15.75" x14ac:dyDescent="0.2">
      <c r="B92" s="7" t="s">
        <v>32</v>
      </c>
      <c r="C92" s="31">
        <v>-220521266</v>
      </c>
      <c r="D92" s="31">
        <v>-216992396</v>
      </c>
      <c r="E92" s="31">
        <v>-222908990</v>
      </c>
      <c r="F92" s="31">
        <v>-155073192</v>
      </c>
      <c r="G92" s="11" t="s">
        <v>76</v>
      </c>
    </row>
    <row r="93" spans="2:7" ht="15.75" x14ac:dyDescent="0.2">
      <c r="B93" s="7" t="s">
        <v>34</v>
      </c>
      <c r="C93" s="31">
        <v>1467240387</v>
      </c>
      <c r="D93" s="31">
        <v>1514437853</v>
      </c>
      <c r="E93" s="31">
        <v>846195064</v>
      </c>
      <c r="F93" s="31">
        <v>724219616</v>
      </c>
      <c r="G93" s="11" t="s">
        <v>77</v>
      </c>
    </row>
    <row r="94" spans="2:7" ht="15.75" x14ac:dyDescent="0.2">
      <c r="B94" s="7" t="s">
        <v>33</v>
      </c>
      <c r="C94" s="31">
        <v>10053066102</v>
      </c>
      <c r="D94" s="31">
        <v>9818251820</v>
      </c>
      <c r="E94" s="31">
        <v>9666347856</v>
      </c>
      <c r="F94" s="31">
        <v>9683477036</v>
      </c>
      <c r="G94" s="11" t="s">
        <v>13</v>
      </c>
    </row>
    <row r="95" spans="2:7" ht="15.75" x14ac:dyDescent="0.2">
      <c r="B95" s="7" t="s">
        <v>203</v>
      </c>
      <c r="C95" s="31">
        <v>335624927</v>
      </c>
      <c r="D95" s="31">
        <v>328846131</v>
      </c>
      <c r="E95" s="31">
        <v>324935584</v>
      </c>
      <c r="F95" s="31">
        <v>317676630</v>
      </c>
      <c r="G95" s="49" t="s">
        <v>196</v>
      </c>
    </row>
    <row r="96" spans="2:7" ht="15.75" x14ac:dyDescent="0.2">
      <c r="B96" s="8" t="s">
        <v>78</v>
      </c>
      <c r="C96" s="33">
        <v>73142904556</v>
      </c>
      <c r="D96" s="33">
        <v>69863200096</v>
      </c>
      <c r="E96" s="33">
        <v>66773595043</v>
      </c>
      <c r="F96" s="33">
        <v>64113376127</v>
      </c>
      <c r="G96" s="12" t="s">
        <v>12</v>
      </c>
    </row>
    <row r="97" spans="2:7" ht="15.75" x14ac:dyDescent="0.2">
      <c r="B97" s="9"/>
      <c r="C97" s="66"/>
      <c r="D97" s="66"/>
      <c r="E97" s="66"/>
      <c r="F97" s="66"/>
      <c r="G97" s="25"/>
    </row>
    <row r="98" spans="2:7" ht="15.75" x14ac:dyDescent="0.2">
      <c r="B98" s="9"/>
      <c r="C98" s="67"/>
      <c r="D98" s="67"/>
      <c r="E98" s="67"/>
      <c r="F98" s="67"/>
      <c r="G98" s="25"/>
    </row>
    <row r="99" spans="2:7" ht="18.75" x14ac:dyDescent="0.2">
      <c r="B99" s="13" t="s">
        <v>79</v>
      </c>
      <c r="C99" s="65"/>
      <c r="D99" s="65"/>
      <c r="E99" s="65"/>
      <c r="F99" s="65"/>
      <c r="G99" s="15" t="s">
        <v>14</v>
      </c>
    </row>
    <row r="100" spans="2:7" ht="15.75" x14ac:dyDescent="0.2">
      <c r="B100" s="6" t="s">
        <v>52</v>
      </c>
      <c r="C100" s="32">
        <v>473091558</v>
      </c>
      <c r="D100" s="32">
        <v>1164375565</v>
      </c>
      <c r="E100" s="32">
        <v>1164496200</v>
      </c>
      <c r="F100" s="32">
        <v>918219952</v>
      </c>
      <c r="G100" s="26" t="s">
        <v>80</v>
      </c>
    </row>
    <row r="101" spans="2:7" ht="15.75" x14ac:dyDescent="0.2">
      <c r="B101" s="7" t="s">
        <v>49</v>
      </c>
      <c r="C101" s="31">
        <v>206655095</v>
      </c>
      <c r="D101" s="31">
        <v>356091984</v>
      </c>
      <c r="E101" s="31">
        <v>306287432</v>
      </c>
      <c r="F101" s="31">
        <v>299390563</v>
      </c>
      <c r="G101" s="11" t="s">
        <v>53</v>
      </c>
    </row>
    <row r="102" spans="2:7" ht="15.75" x14ac:dyDescent="0.2">
      <c r="B102" s="7" t="s">
        <v>54</v>
      </c>
      <c r="C102" s="31">
        <v>1262782</v>
      </c>
      <c r="D102" s="31">
        <v>387454</v>
      </c>
      <c r="E102" s="31">
        <v>292846</v>
      </c>
      <c r="F102" s="31">
        <v>287255</v>
      </c>
      <c r="G102" s="11" t="s">
        <v>55</v>
      </c>
    </row>
    <row r="103" spans="2:7" ht="15.75" x14ac:dyDescent="0.2">
      <c r="B103" s="7" t="s">
        <v>57</v>
      </c>
      <c r="C103" s="31">
        <v>2222995</v>
      </c>
      <c r="D103" s="31">
        <v>1559340</v>
      </c>
      <c r="E103" s="31">
        <v>1532171</v>
      </c>
      <c r="F103" s="31">
        <v>1864631</v>
      </c>
      <c r="G103" s="11" t="s">
        <v>58</v>
      </c>
    </row>
    <row r="104" spans="2:7" ht="15.75" x14ac:dyDescent="0.2">
      <c r="B104" s="7" t="s">
        <v>59</v>
      </c>
      <c r="C104" s="31">
        <v>262950686</v>
      </c>
      <c r="D104" s="31">
        <v>806336787</v>
      </c>
      <c r="E104" s="31">
        <v>856383751</v>
      </c>
      <c r="F104" s="31">
        <v>616677503</v>
      </c>
      <c r="G104" s="11" t="s">
        <v>60</v>
      </c>
    </row>
    <row r="105" spans="2:7" ht="15.75" x14ac:dyDescent="0.2">
      <c r="B105" s="7" t="s">
        <v>203</v>
      </c>
      <c r="C105" s="31">
        <v>11851161</v>
      </c>
      <c r="D105" s="31">
        <v>11377393</v>
      </c>
      <c r="E105" s="31">
        <v>8628225</v>
      </c>
      <c r="F105" s="31">
        <v>9783761</v>
      </c>
      <c r="G105" s="49" t="s">
        <v>196</v>
      </c>
    </row>
    <row r="106" spans="2:7" ht="15.75" x14ac:dyDescent="0.2">
      <c r="B106" s="8" t="s">
        <v>61</v>
      </c>
      <c r="C106" s="33">
        <v>251099525</v>
      </c>
      <c r="D106" s="33">
        <v>794959394</v>
      </c>
      <c r="E106" s="33">
        <v>847755526</v>
      </c>
      <c r="F106" s="33">
        <v>606893742</v>
      </c>
      <c r="G106" s="12" t="s">
        <v>62</v>
      </c>
    </row>
    <row r="107" spans="2:7" ht="15.75" x14ac:dyDescent="0.2">
      <c r="B107" s="9"/>
      <c r="C107" s="67"/>
      <c r="D107" s="67"/>
      <c r="E107" s="67"/>
      <c r="F107" s="67"/>
      <c r="G107" s="25"/>
    </row>
    <row r="108" spans="2:7" ht="15.75" x14ac:dyDescent="0.2">
      <c r="B108" s="9"/>
      <c r="C108" s="62"/>
      <c r="D108" s="62"/>
      <c r="E108" s="62"/>
      <c r="F108" s="62"/>
      <c r="G108" s="25"/>
    </row>
    <row r="109" spans="2:7" ht="18.75" x14ac:dyDescent="0.2">
      <c r="B109" s="13" t="s">
        <v>35</v>
      </c>
      <c r="C109" s="35"/>
      <c r="D109" s="35"/>
      <c r="E109" s="35"/>
      <c r="F109" s="35"/>
      <c r="G109" s="15" t="s">
        <v>19</v>
      </c>
    </row>
    <row r="110" spans="2:7" ht="15.75" x14ac:dyDescent="0.2">
      <c r="B110" s="6" t="s">
        <v>36</v>
      </c>
      <c r="C110" s="32">
        <v>10132765407</v>
      </c>
      <c r="D110" s="32">
        <v>9554841903</v>
      </c>
      <c r="E110" s="32">
        <v>9642788607</v>
      </c>
      <c r="F110" s="32">
        <v>9662633215</v>
      </c>
      <c r="G110" s="26" t="s">
        <v>15</v>
      </c>
    </row>
    <row r="111" spans="2:7" ht="15.75" x14ac:dyDescent="0.2">
      <c r="B111" s="7" t="s">
        <v>37</v>
      </c>
      <c r="C111" s="31">
        <v>1353964898</v>
      </c>
      <c r="D111" s="31">
        <v>1716442880</v>
      </c>
      <c r="E111" s="31">
        <v>1338310853</v>
      </c>
      <c r="F111" s="31">
        <v>-248252356</v>
      </c>
      <c r="G111" s="11" t="s">
        <v>16</v>
      </c>
    </row>
    <row r="112" spans="2:7" ht="15.75" x14ac:dyDescent="0.2">
      <c r="B112" s="7" t="s">
        <v>38</v>
      </c>
      <c r="C112" s="31">
        <v>-593476215</v>
      </c>
      <c r="D112" s="31">
        <v>-1088577693</v>
      </c>
      <c r="E112" s="31">
        <v>-1490154831</v>
      </c>
      <c r="F112" s="31">
        <v>275467894</v>
      </c>
      <c r="G112" s="11" t="s">
        <v>17</v>
      </c>
    </row>
    <row r="113" spans="2:7" ht="15.75" x14ac:dyDescent="0.2">
      <c r="B113" s="7" t="s">
        <v>39</v>
      </c>
      <c r="C113" s="31">
        <v>1194785181</v>
      </c>
      <c r="D113" s="31">
        <v>8499857</v>
      </c>
      <c r="E113" s="31">
        <v>-12163665</v>
      </c>
      <c r="F113" s="31">
        <v>-37493375</v>
      </c>
      <c r="G113" s="11" t="s">
        <v>18</v>
      </c>
    </row>
    <row r="114" spans="2:7" ht="15.75" x14ac:dyDescent="0.2">
      <c r="B114" s="7" t="s">
        <v>82</v>
      </c>
      <c r="C114" s="31">
        <v>-65964226</v>
      </c>
      <c r="D114" s="31">
        <v>15038179</v>
      </c>
      <c r="E114" s="31">
        <v>100076386</v>
      </c>
      <c r="F114" s="31">
        <v>27385679</v>
      </c>
      <c r="G114" s="11" t="s">
        <v>83</v>
      </c>
    </row>
    <row r="115" spans="2:7" ht="15.75" x14ac:dyDescent="0.2">
      <c r="B115" s="8" t="s">
        <v>40</v>
      </c>
      <c r="C115" s="33">
        <v>12022075045</v>
      </c>
      <c r="D115" s="33">
        <v>10206245126</v>
      </c>
      <c r="E115" s="33">
        <v>9578857350</v>
      </c>
      <c r="F115" s="33">
        <v>9679741057</v>
      </c>
      <c r="G115" s="12" t="s">
        <v>43</v>
      </c>
    </row>
    <row r="116" spans="2:7" x14ac:dyDescent="0.2">
      <c r="B116" s="30" t="s">
        <v>87</v>
      </c>
      <c r="C116" s="68"/>
      <c r="D116" s="68"/>
      <c r="E116" s="68"/>
      <c r="F116" s="68"/>
      <c r="G116" s="73" t="s">
        <v>210</v>
      </c>
    </row>
    <row r="119" spans="2:7" ht="15.75" x14ac:dyDescent="0.25">
      <c r="B119" s="18" t="s">
        <v>92</v>
      </c>
      <c r="C119" s="18"/>
      <c r="D119" s="18"/>
      <c r="E119" s="18"/>
      <c r="F119" s="18"/>
      <c r="G119" s="39" t="s">
        <v>93</v>
      </c>
    </row>
    <row r="120" spans="2:7" ht="15" x14ac:dyDescent="0.2">
      <c r="B120" s="5"/>
      <c r="C120" s="5"/>
      <c r="D120" s="5"/>
      <c r="E120" s="5"/>
      <c r="F120" s="5"/>
      <c r="G120" s="40"/>
    </row>
    <row r="121" spans="2:7" ht="18.75" x14ac:dyDescent="0.2">
      <c r="B121" s="13" t="s">
        <v>64</v>
      </c>
      <c r="C121" s="14">
        <v>2020</v>
      </c>
      <c r="D121" s="14">
        <v>2019</v>
      </c>
      <c r="E121" s="14">
        <v>2018</v>
      </c>
      <c r="F121" s="14">
        <v>2017</v>
      </c>
      <c r="G121" s="22" t="s">
        <v>0</v>
      </c>
    </row>
    <row r="122" spans="2:7" ht="15.75" x14ac:dyDescent="0.2">
      <c r="B122" s="6" t="s">
        <v>44</v>
      </c>
      <c r="C122" s="23">
        <v>182316111.10999998</v>
      </c>
      <c r="D122" s="23">
        <v>289319275.86000007</v>
      </c>
      <c r="E122" s="23">
        <v>978852913.27999997</v>
      </c>
      <c r="F122" s="23">
        <v>652023659.74000001</v>
      </c>
      <c r="G122" s="2" t="s">
        <v>94</v>
      </c>
    </row>
    <row r="123" spans="2:7" ht="15.75" x14ac:dyDescent="0.2">
      <c r="B123" s="7" t="s">
        <v>21</v>
      </c>
      <c r="C123" s="10">
        <v>270658669</v>
      </c>
      <c r="D123" s="10">
        <v>193768406</v>
      </c>
      <c r="E123" s="10">
        <v>264340128</v>
      </c>
      <c r="F123" s="10">
        <v>276147053</v>
      </c>
      <c r="G123" s="3" t="s">
        <v>1</v>
      </c>
    </row>
    <row r="124" spans="2:7" ht="15.75" x14ac:dyDescent="0.2">
      <c r="B124" s="7" t="s">
        <v>22</v>
      </c>
      <c r="C124" s="10">
        <v>97749</v>
      </c>
      <c r="D124" s="10">
        <v>115929</v>
      </c>
      <c r="E124" s="10">
        <v>133029</v>
      </c>
      <c r="F124" s="10">
        <v>186346</v>
      </c>
      <c r="G124" s="3" t="s">
        <v>2</v>
      </c>
    </row>
    <row r="125" spans="2:7" ht="15.75" x14ac:dyDescent="0.2">
      <c r="B125" s="7" t="s">
        <v>192</v>
      </c>
      <c r="C125" s="10">
        <v>808783304</v>
      </c>
      <c r="D125" s="10">
        <v>938973373</v>
      </c>
      <c r="E125" s="10">
        <v>892534907</v>
      </c>
      <c r="F125" s="10">
        <v>853139093</v>
      </c>
      <c r="G125" s="3" t="s">
        <v>193</v>
      </c>
    </row>
    <row r="126" spans="2:7" ht="15.75" x14ac:dyDescent="0.2">
      <c r="B126" s="8" t="s">
        <v>45</v>
      </c>
      <c r="C126" s="34">
        <v>3639894295.3000002</v>
      </c>
      <c r="D126" s="34">
        <v>3431927145.52</v>
      </c>
      <c r="E126" s="34">
        <v>3101299152.3800001</v>
      </c>
      <c r="F126" s="34">
        <v>3450582846.2200003</v>
      </c>
      <c r="G126" s="4" t="s">
        <v>95</v>
      </c>
    </row>
    <row r="127" spans="2:7" ht="15.75" x14ac:dyDescent="0.2">
      <c r="B127" s="9"/>
      <c r="C127" s="37"/>
      <c r="D127" s="37"/>
      <c r="E127" s="37"/>
      <c r="F127" s="37"/>
      <c r="G127" s="41"/>
    </row>
    <row r="128" spans="2:7" ht="15" x14ac:dyDescent="0.2">
      <c r="B128" s="5"/>
      <c r="C128" s="61"/>
      <c r="D128" s="61"/>
      <c r="E128" s="61"/>
      <c r="F128" s="61"/>
      <c r="G128" s="42"/>
    </row>
    <row r="129" spans="2:7" ht="18.75" x14ac:dyDescent="0.2">
      <c r="B129" s="13" t="s">
        <v>96</v>
      </c>
      <c r="C129" s="13"/>
      <c r="D129" s="13"/>
      <c r="E129" s="13"/>
      <c r="F129" s="13"/>
      <c r="G129" s="15" t="s">
        <v>67</v>
      </c>
    </row>
    <row r="130" spans="2:7" ht="15.75" x14ac:dyDescent="0.2">
      <c r="B130" s="6" t="s">
        <v>97</v>
      </c>
      <c r="C130" s="23">
        <v>252711741</v>
      </c>
      <c r="D130" s="23">
        <v>357847882</v>
      </c>
      <c r="E130" s="23">
        <v>372472617</v>
      </c>
      <c r="F130" s="23">
        <v>367313414</v>
      </c>
      <c r="G130" s="2" t="s">
        <v>98</v>
      </c>
    </row>
    <row r="131" spans="2:7" ht="15.75" x14ac:dyDescent="0.2">
      <c r="B131" s="7" t="s">
        <v>99</v>
      </c>
      <c r="C131" s="10">
        <v>327252500</v>
      </c>
      <c r="D131" s="10">
        <v>449971824</v>
      </c>
      <c r="E131" s="10">
        <v>498567844</v>
      </c>
      <c r="F131" s="10">
        <v>485494270</v>
      </c>
      <c r="G131" s="11" t="s">
        <v>100</v>
      </c>
    </row>
    <row r="132" spans="2:7" ht="15.75" x14ac:dyDescent="0.2">
      <c r="B132" s="7" t="s">
        <v>101</v>
      </c>
      <c r="C132" s="10">
        <v>605000</v>
      </c>
      <c r="D132" s="10">
        <v>760415</v>
      </c>
      <c r="E132" s="10">
        <v>812561</v>
      </c>
      <c r="F132" s="10">
        <v>631257</v>
      </c>
      <c r="G132" s="11" t="s">
        <v>102</v>
      </c>
    </row>
    <row r="133" spans="2:7" ht="15.75" x14ac:dyDescent="0.2">
      <c r="B133" s="7" t="s">
        <v>103</v>
      </c>
      <c r="C133" s="10">
        <v>56443202</v>
      </c>
      <c r="D133" s="10">
        <v>93833503</v>
      </c>
      <c r="E133" s="10">
        <v>70936365</v>
      </c>
      <c r="F133" s="10">
        <v>74920954</v>
      </c>
      <c r="G133" s="11" t="s">
        <v>104</v>
      </c>
    </row>
    <row r="134" spans="2:7" ht="15.75" x14ac:dyDescent="0.2">
      <c r="B134" s="43" t="s">
        <v>105</v>
      </c>
      <c r="C134" s="10">
        <v>12587188</v>
      </c>
      <c r="D134" s="10">
        <v>11433935</v>
      </c>
      <c r="E134" s="10">
        <v>10066048</v>
      </c>
      <c r="F134" s="10">
        <v>27365934</v>
      </c>
      <c r="G134" s="11" t="s">
        <v>106</v>
      </c>
    </row>
    <row r="135" spans="2:7" ht="15.75" x14ac:dyDescent="0.2">
      <c r="B135" s="43" t="s">
        <v>107</v>
      </c>
      <c r="C135" s="10">
        <v>263531450</v>
      </c>
      <c r="D135" s="10">
        <v>385991483</v>
      </c>
      <c r="E135" s="10">
        <v>421435854</v>
      </c>
      <c r="F135" s="10">
        <v>385956403</v>
      </c>
      <c r="G135" s="11" t="s">
        <v>108</v>
      </c>
    </row>
    <row r="136" spans="2:7" ht="15.75" x14ac:dyDescent="0.2">
      <c r="B136" s="43" t="s">
        <v>109</v>
      </c>
      <c r="C136" s="10">
        <v>133226739</v>
      </c>
      <c r="D136" s="10">
        <v>131402174</v>
      </c>
      <c r="E136" s="10">
        <v>142060584</v>
      </c>
      <c r="F136" s="10">
        <v>127461005</v>
      </c>
      <c r="G136" s="11" t="s">
        <v>110</v>
      </c>
    </row>
    <row r="137" spans="2:7" ht="15.75" x14ac:dyDescent="0.2">
      <c r="B137" s="7" t="s">
        <v>111</v>
      </c>
      <c r="C137" s="10">
        <v>1240501521</v>
      </c>
      <c r="D137" s="10">
        <v>1620489664</v>
      </c>
      <c r="E137" s="10">
        <v>1688925196</v>
      </c>
      <c r="F137" s="10">
        <v>1599240957</v>
      </c>
      <c r="G137" s="11" t="s">
        <v>112</v>
      </c>
    </row>
    <row r="138" spans="2:7" ht="15.75" x14ac:dyDescent="0.2">
      <c r="B138" s="7" t="s">
        <v>113</v>
      </c>
      <c r="C138" s="10">
        <v>634177835</v>
      </c>
      <c r="D138" s="10">
        <v>628785260</v>
      </c>
      <c r="E138" s="10">
        <v>630594319</v>
      </c>
      <c r="F138" s="10">
        <v>614364932</v>
      </c>
      <c r="G138" s="11" t="s">
        <v>114</v>
      </c>
    </row>
    <row r="139" spans="2:7" ht="15.75" x14ac:dyDescent="0.2">
      <c r="B139" s="7" t="s">
        <v>115</v>
      </c>
      <c r="C139" s="10">
        <v>860016291</v>
      </c>
      <c r="D139" s="10">
        <v>922182763</v>
      </c>
      <c r="E139" s="10">
        <v>947759894</v>
      </c>
      <c r="F139" s="10">
        <v>977324876</v>
      </c>
      <c r="G139" s="11" t="s">
        <v>116</v>
      </c>
    </row>
    <row r="140" spans="2:7" ht="15.75" x14ac:dyDescent="0.2">
      <c r="B140" s="7" t="s">
        <v>117</v>
      </c>
      <c r="C140" s="10">
        <v>65961249</v>
      </c>
      <c r="D140" s="10">
        <v>73114678</v>
      </c>
      <c r="E140" s="10">
        <v>58369268</v>
      </c>
      <c r="F140" s="10">
        <v>6692576</v>
      </c>
      <c r="G140" s="11" t="s">
        <v>118</v>
      </c>
    </row>
    <row r="141" spans="2:7" ht="15.75" x14ac:dyDescent="0.2">
      <c r="B141" s="7" t="s">
        <v>119</v>
      </c>
      <c r="C141" s="10">
        <v>188886533</v>
      </c>
      <c r="D141" s="10">
        <v>155657423</v>
      </c>
      <c r="E141" s="10">
        <v>66971303</v>
      </c>
      <c r="F141" s="10">
        <v>125536577</v>
      </c>
      <c r="G141" s="11" t="s">
        <v>120</v>
      </c>
    </row>
    <row r="142" spans="2:7" ht="15.75" x14ac:dyDescent="0.2">
      <c r="B142" s="7" t="s">
        <v>121</v>
      </c>
      <c r="C142" s="10">
        <v>1114864073</v>
      </c>
      <c r="D142" s="10">
        <v>1150954864</v>
      </c>
      <c r="E142" s="10">
        <v>1073100465</v>
      </c>
      <c r="F142" s="10">
        <v>1109554029</v>
      </c>
      <c r="G142" s="11" t="s">
        <v>122</v>
      </c>
    </row>
    <row r="143" spans="2:7" ht="15.75" x14ac:dyDescent="0.2">
      <c r="B143" s="7" t="s">
        <v>123</v>
      </c>
      <c r="C143" s="10">
        <v>460942279</v>
      </c>
      <c r="D143" s="10">
        <v>712778054</v>
      </c>
      <c r="E143" s="10">
        <v>578490784</v>
      </c>
      <c r="F143" s="10">
        <v>438013369</v>
      </c>
      <c r="G143" s="11" t="s">
        <v>124</v>
      </c>
    </row>
    <row r="144" spans="2:7" ht="15.75" x14ac:dyDescent="0.2">
      <c r="B144" s="44" t="s">
        <v>24</v>
      </c>
      <c r="C144" s="34">
        <v>3450485708</v>
      </c>
      <c r="D144" s="34">
        <v>4113007842</v>
      </c>
      <c r="E144" s="34">
        <v>3971110764</v>
      </c>
      <c r="F144" s="34">
        <v>3761173287</v>
      </c>
      <c r="G144" s="45" t="s">
        <v>125</v>
      </c>
    </row>
    <row r="145" spans="2:7" ht="15" x14ac:dyDescent="0.2">
      <c r="B145" s="5"/>
      <c r="C145" s="5"/>
      <c r="D145" s="5"/>
      <c r="E145" s="5"/>
      <c r="F145" s="5"/>
      <c r="G145" s="40"/>
    </row>
    <row r="146" spans="2:7" ht="15" x14ac:dyDescent="0.2">
      <c r="B146" s="5"/>
      <c r="C146" s="5"/>
      <c r="D146" s="5"/>
      <c r="E146" s="5"/>
      <c r="F146" s="5"/>
      <c r="G146" s="40"/>
    </row>
    <row r="147" spans="2:7" ht="18.75" x14ac:dyDescent="0.2">
      <c r="B147" s="17" t="s">
        <v>126</v>
      </c>
      <c r="C147" s="17"/>
      <c r="D147" s="17"/>
      <c r="E147" s="17"/>
      <c r="F147" s="17"/>
      <c r="G147" s="16" t="s">
        <v>3</v>
      </c>
    </row>
    <row r="148" spans="2:7" ht="18.75" x14ac:dyDescent="0.2">
      <c r="B148" s="13" t="s">
        <v>127</v>
      </c>
      <c r="C148" s="13"/>
      <c r="D148" s="13"/>
      <c r="E148" s="13"/>
      <c r="F148" s="13"/>
      <c r="G148" s="15" t="s">
        <v>70</v>
      </c>
    </row>
    <row r="149" spans="2:7" ht="15.75" x14ac:dyDescent="0.2">
      <c r="B149" s="6" t="s">
        <v>128</v>
      </c>
      <c r="C149" s="23">
        <v>269936821</v>
      </c>
      <c r="D149" s="23">
        <v>400549202</v>
      </c>
      <c r="E149" s="23">
        <v>361018228</v>
      </c>
      <c r="F149" s="23">
        <v>363489175</v>
      </c>
      <c r="G149" s="26" t="s">
        <v>129</v>
      </c>
    </row>
    <row r="150" spans="2:7" ht="15.75" x14ac:dyDescent="0.2">
      <c r="B150" s="7" t="s">
        <v>130</v>
      </c>
      <c r="C150" s="10">
        <v>147775920</v>
      </c>
      <c r="D150" s="10">
        <v>220669778</v>
      </c>
      <c r="E150" s="10">
        <v>210276601</v>
      </c>
      <c r="F150" s="10">
        <v>179957214</v>
      </c>
      <c r="G150" s="11" t="s">
        <v>131</v>
      </c>
    </row>
    <row r="151" spans="2:7" ht="15.75" x14ac:dyDescent="0.2">
      <c r="B151" s="7" t="s">
        <v>132</v>
      </c>
      <c r="C151" s="10">
        <v>31518793</v>
      </c>
      <c r="D151" s="10">
        <v>141455847</v>
      </c>
      <c r="E151" s="10">
        <v>127543344</v>
      </c>
      <c r="F151" s="10">
        <v>127317199</v>
      </c>
      <c r="G151" s="11" t="s">
        <v>133</v>
      </c>
    </row>
    <row r="152" spans="2:7" ht="15.75" x14ac:dyDescent="0.2">
      <c r="B152" s="7" t="s">
        <v>134</v>
      </c>
      <c r="C152" s="10">
        <v>52342988</v>
      </c>
      <c r="D152" s="10">
        <v>81136959</v>
      </c>
      <c r="E152" s="10">
        <v>80690512</v>
      </c>
      <c r="F152" s="10">
        <v>81381897</v>
      </c>
      <c r="G152" s="11" t="s">
        <v>135</v>
      </c>
    </row>
    <row r="153" spans="2:7" ht="15.75" x14ac:dyDescent="0.2">
      <c r="B153" s="7" t="s">
        <v>136</v>
      </c>
      <c r="C153" s="10">
        <v>776551724</v>
      </c>
      <c r="D153" s="10">
        <v>1132404758</v>
      </c>
      <c r="E153" s="10">
        <v>1031290566</v>
      </c>
      <c r="F153" s="10">
        <v>990067037</v>
      </c>
      <c r="G153" s="11" t="s">
        <v>137</v>
      </c>
    </row>
    <row r="154" spans="2:7" ht="15.75" x14ac:dyDescent="0.2">
      <c r="B154" s="7" t="s">
        <v>138</v>
      </c>
      <c r="C154" s="10">
        <v>151254801</v>
      </c>
      <c r="D154" s="10">
        <v>232363567</v>
      </c>
      <c r="E154" s="10">
        <v>321618787</v>
      </c>
      <c r="F154" s="10">
        <v>172033583</v>
      </c>
      <c r="G154" s="11" t="s">
        <v>139</v>
      </c>
    </row>
    <row r="155" spans="2:7" ht="15.75" x14ac:dyDescent="0.2">
      <c r="B155" s="7" t="s">
        <v>140</v>
      </c>
      <c r="C155" s="10">
        <v>0</v>
      </c>
      <c r="D155" s="10">
        <v>0</v>
      </c>
      <c r="E155" s="10">
        <v>0</v>
      </c>
      <c r="F155" s="10">
        <v>0</v>
      </c>
      <c r="G155" s="11" t="s">
        <v>141</v>
      </c>
    </row>
    <row r="156" spans="2:7" ht="15.75" x14ac:dyDescent="0.2">
      <c r="B156" s="7" t="s">
        <v>142</v>
      </c>
      <c r="C156" s="10">
        <v>314096684</v>
      </c>
      <c r="D156" s="10">
        <v>326706701</v>
      </c>
      <c r="E156" s="10">
        <v>225250732</v>
      </c>
      <c r="F156" s="10">
        <v>163897900</v>
      </c>
      <c r="G156" s="11" t="s">
        <v>143</v>
      </c>
    </row>
    <row r="157" spans="2:7" ht="15.75" x14ac:dyDescent="0.2">
      <c r="B157" s="44" t="s">
        <v>144</v>
      </c>
      <c r="C157" s="34">
        <v>1241903209</v>
      </c>
      <c r="D157" s="34">
        <v>1691475026</v>
      </c>
      <c r="E157" s="34">
        <v>1578160085</v>
      </c>
      <c r="F157" s="34">
        <v>1325998520</v>
      </c>
      <c r="G157" s="45" t="s">
        <v>42</v>
      </c>
    </row>
    <row r="158" spans="2:7" ht="15.75" x14ac:dyDescent="0.2">
      <c r="B158" s="46"/>
      <c r="C158" s="46"/>
      <c r="D158" s="46"/>
      <c r="E158" s="46"/>
      <c r="F158" s="46"/>
      <c r="G158" s="47"/>
    </row>
    <row r="159" spans="2:7" ht="18.75" x14ac:dyDescent="0.2">
      <c r="B159" s="13" t="s">
        <v>41</v>
      </c>
      <c r="C159" s="13"/>
      <c r="D159" s="13"/>
      <c r="E159" s="13"/>
      <c r="F159" s="13"/>
      <c r="G159" s="15" t="s">
        <v>145</v>
      </c>
    </row>
    <row r="160" spans="2:7" ht="15.75" x14ac:dyDescent="0.2">
      <c r="B160" s="6" t="s">
        <v>25</v>
      </c>
      <c r="C160" s="32">
        <v>739903804</v>
      </c>
      <c r="D160" s="32">
        <v>905009073</v>
      </c>
      <c r="E160" s="32">
        <v>873573873</v>
      </c>
      <c r="F160" s="32">
        <v>846197825</v>
      </c>
      <c r="G160" s="26" t="s">
        <v>4</v>
      </c>
    </row>
    <row r="161" spans="2:7" ht="15.75" x14ac:dyDescent="0.2">
      <c r="B161" s="7" t="s">
        <v>26</v>
      </c>
      <c r="C161" s="31">
        <v>739903804</v>
      </c>
      <c r="D161" s="31">
        <v>905009073</v>
      </c>
      <c r="E161" s="31">
        <v>873403868</v>
      </c>
      <c r="F161" s="31">
        <v>846139593</v>
      </c>
      <c r="G161" s="11" t="s">
        <v>5</v>
      </c>
    </row>
    <row r="162" spans="2:7" ht="15.75" x14ac:dyDescent="0.2">
      <c r="B162" s="7" t="s">
        <v>146</v>
      </c>
      <c r="C162" s="31">
        <v>739903804</v>
      </c>
      <c r="D162" s="31">
        <v>905009073</v>
      </c>
      <c r="E162" s="31">
        <v>873403868</v>
      </c>
      <c r="F162" s="31">
        <v>846139593</v>
      </c>
      <c r="G162" s="11" t="s">
        <v>6</v>
      </c>
    </row>
    <row r="163" spans="2:7" ht="15.75" x14ac:dyDescent="0.2">
      <c r="B163" s="7" t="s">
        <v>147</v>
      </c>
      <c r="C163" s="31">
        <v>224813032</v>
      </c>
      <c r="D163" s="31">
        <v>240651517</v>
      </c>
      <c r="E163" s="31">
        <v>237771016</v>
      </c>
      <c r="F163" s="31">
        <v>268027294</v>
      </c>
      <c r="G163" s="11" t="s">
        <v>148</v>
      </c>
    </row>
    <row r="164" spans="2:7" ht="15.75" x14ac:dyDescent="0.2">
      <c r="B164" s="7" t="s">
        <v>27</v>
      </c>
      <c r="C164" s="31">
        <v>180016631</v>
      </c>
      <c r="D164" s="31">
        <v>190650033</v>
      </c>
      <c r="E164" s="31">
        <v>197353383</v>
      </c>
      <c r="F164" s="31">
        <v>196785992</v>
      </c>
      <c r="G164" s="11" t="s">
        <v>7</v>
      </c>
    </row>
    <row r="165" spans="2:7" ht="15.75" x14ac:dyDescent="0.2">
      <c r="B165" s="7" t="s">
        <v>28</v>
      </c>
      <c r="C165" s="31">
        <v>64088050</v>
      </c>
      <c r="D165" s="31">
        <v>90358575</v>
      </c>
      <c r="E165" s="31">
        <v>89507079</v>
      </c>
      <c r="F165" s="31">
        <v>91726773</v>
      </c>
      <c r="G165" s="11" t="s">
        <v>8</v>
      </c>
    </row>
    <row r="166" spans="2:7" ht="15.75" x14ac:dyDescent="0.2">
      <c r="B166" s="7" t="s">
        <v>29</v>
      </c>
      <c r="C166" s="31">
        <v>4868343</v>
      </c>
      <c r="D166" s="31">
        <v>4868343</v>
      </c>
      <c r="E166" s="31">
        <v>9868343</v>
      </c>
      <c r="F166" s="31">
        <v>13612133</v>
      </c>
      <c r="G166" s="11" t="s">
        <v>149</v>
      </c>
    </row>
    <row r="167" spans="2:7" ht="15.75" x14ac:dyDescent="0.2">
      <c r="B167" s="7" t="s">
        <v>30</v>
      </c>
      <c r="C167" s="31">
        <v>0</v>
      </c>
      <c r="D167" s="31">
        <v>1418665</v>
      </c>
      <c r="E167" s="31">
        <v>1408556</v>
      </c>
      <c r="F167" s="31">
        <v>92459</v>
      </c>
      <c r="G167" s="11" t="s">
        <v>9</v>
      </c>
    </row>
    <row r="168" spans="2:7" ht="15.75" x14ac:dyDescent="0.2">
      <c r="B168" s="7" t="s">
        <v>31</v>
      </c>
      <c r="C168" s="31">
        <v>0</v>
      </c>
      <c r="D168" s="31">
        <v>323</v>
      </c>
      <c r="E168" s="31">
        <v>323</v>
      </c>
      <c r="F168" s="31">
        <v>323</v>
      </c>
      <c r="G168" s="11" t="s">
        <v>10</v>
      </c>
    </row>
    <row r="169" spans="2:7" ht="15.75" x14ac:dyDescent="0.2">
      <c r="B169" s="7" t="s">
        <v>197</v>
      </c>
      <c r="C169" s="31">
        <v>119355819</v>
      </c>
      <c r="D169" s="31">
        <v>106158000</v>
      </c>
      <c r="E169" s="31">
        <v>130107489</v>
      </c>
      <c r="F169" s="31">
        <v>110036363</v>
      </c>
      <c r="G169" s="11" t="s">
        <v>194</v>
      </c>
    </row>
    <row r="170" spans="2:7" ht="15.75" x14ac:dyDescent="0.2">
      <c r="B170" s="7" t="s">
        <v>198</v>
      </c>
      <c r="C170" s="31">
        <v>4000000</v>
      </c>
      <c r="D170" s="31">
        <v>0</v>
      </c>
      <c r="E170" s="31">
        <v>0</v>
      </c>
      <c r="F170" s="31">
        <v>0</v>
      </c>
      <c r="G170" s="11" t="s">
        <v>195</v>
      </c>
    </row>
    <row r="171" spans="2:7" ht="15.75" x14ac:dyDescent="0.2">
      <c r="B171" s="7" t="s">
        <v>32</v>
      </c>
      <c r="C171" s="31">
        <v>-20415977</v>
      </c>
      <c r="D171" s="31">
        <v>-28129710</v>
      </c>
      <c r="E171" s="31">
        <v>-7545808</v>
      </c>
      <c r="F171" s="31">
        <v>8496975</v>
      </c>
      <c r="G171" s="11" t="s">
        <v>199</v>
      </c>
    </row>
    <row r="172" spans="2:7" ht="15.75" x14ac:dyDescent="0.2">
      <c r="B172" s="7" t="s">
        <v>34</v>
      </c>
      <c r="C172" s="31">
        <v>878030735</v>
      </c>
      <c r="D172" s="31">
        <v>893430426</v>
      </c>
      <c r="E172" s="31">
        <v>843011813</v>
      </c>
      <c r="F172" s="31">
        <v>876157706</v>
      </c>
      <c r="G172" s="11" t="s">
        <v>151</v>
      </c>
    </row>
    <row r="173" spans="2:7" ht="15.75" x14ac:dyDescent="0.2">
      <c r="B173" s="7" t="s">
        <v>33</v>
      </c>
      <c r="C173" s="31">
        <v>2194660437</v>
      </c>
      <c r="D173" s="31">
        <v>2401577269</v>
      </c>
      <c r="E173" s="31">
        <v>2372068304</v>
      </c>
      <c r="F173" s="31">
        <v>2410890047</v>
      </c>
      <c r="G173" s="11" t="s">
        <v>13</v>
      </c>
    </row>
    <row r="174" spans="2:7" ht="15.75" x14ac:dyDescent="0.2">
      <c r="B174" s="48" t="s">
        <v>200</v>
      </c>
      <c r="C174" s="31">
        <v>13922062</v>
      </c>
      <c r="D174" s="31">
        <v>19955547</v>
      </c>
      <c r="E174" s="31">
        <v>20882375</v>
      </c>
      <c r="F174" s="31">
        <v>24284720</v>
      </c>
      <c r="G174" s="49" t="s">
        <v>201</v>
      </c>
    </row>
    <row r="175" spans="2:7" ht="15.75" x14ac:dyDescent="0.2">
      <c r="B175" s="8" t="s">
        <v>152</v>
      </c>
      <c r="C175" s="33">
        <v>3450485708</v>
      </c>
      <c r="D175" s="33">
        <v>4113007842</v>
      </c>
      <c r="E175" s="33">
        <v>3971110764</v>
      </c>
      <c r="F175" s="33">
        <v>3761173287</v>
      </c>
      <c r="G175" s="12" t="s">
        <v>12</v>
      </c>
    </row>
    <row r="176" spans="2:7" ht="15.75" x14ac:dyDescent="0.2">
      <c r="B176" s="9"/>
      <c r="C176" s="9"/>
      <c r="D176" s="9"/>
      <c r="E176" s="9"/>
      <c r="F176" s="9"/>
      <c r="G176" s="42"/>
    </row>
    <row r="177" spans="2:7" ht="15.75" x14ac:dyDescent="0.2">
      <c r="B177" s="9"/>
      <c r="C177" s="9"/>
      <c r="D177" s="9"/>
      <c r="E177" s="9"/>
      <c r="F177" s="9"/>
      <c r="G177" s="42"/>
    </row>
    <row r="178" spans="2:7" ht="18.75" x14ac:dyDescent="0.2">
      <c r="B178" s="13" t="s">
        <v>153</v>
      </c>
      <c r="C178" s="13"/>
      <c r="D178" s="13"/>
      <c r="E178" s="13"/>
      <c r="F178" s="13"/>
      <c r="G178" s="15" t="s">
        <v>14</v>
      </c>
    </row>
    <row r="179" spans="2:7" ht="15.75" x14ac:dyDescent="0.2">
      <c r="B179" s="6" t="s">
        <v>182</v>
      </c>
      <c r="C179" s="32">
        <v>1613430599</v>
      </c>
      <c r="D179" s="32">
        <v>2108475919</v>
      </c>
      <c r="E179" s="32">
        <v>2103198805</v>
      </c>
      <c r="F179" s="32">
        <v>1975846935</v>
      </c>
      <c r="G179" s="26" t="s">
        <v>183</v>
      </c>
    </row>
    <row r="180" spans="2:7" ht="15.75" x14ac:dyDescent="0.2">
      <c r="B180" s="7" t="s">
        <v>184</v>
      </c>
      <c r="C180" s="31">
        <v>1175401414</v>
      </c>
      <c r="D180" s="31">
        <v>1521997500</v>
      </c>
      <c r="E180" s="31">
        <v>1585906367</v>
      </c>
      <c r="F180" s="31">
        <v>1575767185</v>
      </c>
      <c r="G180" s="11" t="s">
        <v>185</v>
      </c>
    </row>
    <row r="181" spans="2:7" ht="15.75" x14ac:dyDescent="0.2">
      <c r="B181" s="7" t="s">
        <v>154</v>
      </c>
      <c r="C181" s="31">
        <v>438029185</v>
      </c>
      <c r="D181" s="31">
        <v>586478419</v>
      </c>
      <c r="E181" s="31">
        <v>517292438</v>
      </c>
      <c r="F181" s="31">
        <v>400079750</v>
      </c>
      <c r="G181" s="11" t="s">
        <v>155</v>
      </c>
    </row>
    <row r="182" spans="2:7" ht="15.75" x14ac:dyDescent="0.2">
      <c r="B182" s="7" t="s">
        <v>186</v>
      </c>
      <c r="C182" s="31">
        <v>87379336</v>
      </c>
      <c r="D182" s="31">
        <v>130119583</v>
      </c>
      <c r="E182" s="31">
        <v>118870667</v>
      </c>
      <c r="F182" s="31">
        <v>109227699</v>
      </c>
      <c r="G182" s="11" t="s">
        <v>156</v>
      </c>
    </row>
    <row r="183" spans="2:7" ht="15.75" x14ac:dyDescent="0.2">
      <c r="B183" s="7" t="s">
        <v>187</v>
      </c>
      <c r="C183" s="31">
        <v>72994277</v>
      </c>
      <c r="D183" s="31">
        <v>98026410</v>
      </c>
      <c r="E183" s="31">
        <v>98226592</v>
      </c>
      <c r="F183" s="31">
        <v>95628734</v>
      </c>
      <c r="G183" s="11" t="s">
        <v>188</v>
      </c>
    </row>
    <row r="184" spans="2:7" ht="15.75" x14ac:dyDescent="0.2">
      <c r="B184" s="7" t="s">
        <v>189</v>
      </c>
      <c r="C184" s="31">
        <v>110370907</v>
      </c>
      <c r="D184" s="31">
        <v>152494583</v>
      </c>
      <c r="E184" s="31">
        <v>156335084</v>
      </c>
      <c r="F184" s="31">
        <v>141188503</v>
      </c>
      <c r="G184" s="11" t="s">
        <v>157</v>
      </c>
    </row>
    <row r="185" spans="2:7" ht="15.75" x14ac:dyDescent="0.2">
      <c r="B185" s="7" t="s">
        <v>158</v>
      </c>
      <c r="C185" s="31">
        <v>120279884</v>
      </c>
      <c r="D185" s="31">
        <v>155403500</v>
      </c>
      <c r="E185" s="31">
        <v>120724155</v>
      </c>
      <c r="F185" s="31">
        <v>121061412</v>
      </c>
      <c r="G185" s="11" t="s">
        <v>159</v>
      </c>
    </row>
    <row r="186" spans="2:7" ht="15.75" x14ac:dyDescent="0.2">
      <c r="B186" s="7" t="s">
        <v>160</v>
      </c>
      <c r="C186" s="31">
        <v>157375688</v>
      </c>
      <c r="D186" s="31">
        <v>202928926</v>
      </c>
      <c r="E186" s="31">
        <v>179471024</v>
      </c>
      <c r="F186" s="31">
        <v>74161905</v>
      </c>
      <c r="G186" s="11" t="s">
        <v>161</v>
      </c>
    </row>
    <row r="187" spans="2:7" ht="15.75" x14ac:dyDescent="0.2">
      <c r="B187" s="7" t="s">
        <v>162</v>
      </c>
      <c r="C187" s="31">
        <v>108715419</v>
      </c>
      <c r="D187" s="31">
        <v>141110928</v>
      </c>
      <c r="E187" s="31">
        <v>120307997</v>
      </c>
      <c r="F187" s="31">
        <v>109713285</v>
      </c>
      <c r="G187" s="11" t="s">
        <v>163</v>
      </c>
    </row>
    <row r="188" spans="2:7" ht="15.75" x14ac:dyDescent="0.2">
      <c r="B188" s="7" t="s">
        <v>164</v>
      </c>
      <c r="C188" s="31">
        <v>53330085</v>
      </c>
      <c r="D188" s="31">
        <v>42537603</v>
      </c>
      <c r="E188" s="31">
        <v>26860066</v>
      </c>
      <c r="F188" s="31">
        <v>54397441</v>
      </c>
      <c r="G188" s="11" t="s">
        <v>165</v>
      </c>
    </row>
    <row r="189" spans="2:7" ht="15.75" x14ac:dyDescent="0.2">
      <c r="B189" s="7" t="s">
        <v>190</v>
      </c>
      <c r="C189" s="31">
        <v>212761022</v>
      </c>
      <c r="D189" s="31">
        <v>301502251</v>
      </c>
      <c r="E189" s="31">
        <v>272918955</v>
      </c>
      <c r="F189" s="31">
        <v>129477749</v>
      </c>
      <c r="G189" s="11" t="s">
        <v>166</v>
      </c>
    </row>
    <row r="190" spans="2:7" ht="15.75" x14ac:dyDescent="0.2">
      <c r="B190" s="7" t="s">
        <v>167</v>
      </c>
      <c r="C190" s="31">
        <v>34947433</v>
      </c>
      <c r="D190" s="31">
        <v>63618439</v>
      </c>
      <c r="E190" s="31">
        <v>61740748</v>
      </c>
      <c r="F190" s="31">
        <v>38161677</v>
      </c>
      <c r="G190" s="11" t="s">
        <v>168</v>
      </c>
    </row>
    <row r="191" spans="2:7" ht="15.75" x14ac:dyDescent="0.2">
      <c r="B191" s="7" t="s">
        <v>52</v>
      </c>
      <c r="C191" s="31">
        <v>177813589</v>
      </c>
      <c r="D191" s="31">
        <v>237883812</v>
      </c>
      <c r="E191" s="31">
        <v>211178207</v>
      </c>
      <c r="F191" s="31">
        <v>91316072</v>
      </c>
      <c r="G191" s="11" t="s">
        <v>169</v>
      </c>
    </row>
    <row r="192" spans="2:7" ht="15.75" x14ac:dyDescent="0.2">
      <c r="B192" s="7" t="s">
        <v>49</v>
      </c>
      <c r="C192" s="31">
        <v>46613226</v>
      </c>
      <c r="D192" s="31">
        <v>106771731</v>
      </c>
      <c r="E192" s="31">
        <v>44411838</v>
      </c>
      <c r="F192" s="31">
        <v>29565957</v>
      </c>
      <c r="G192" s="11" t="s">
        <v>53</v>
      </c>
    </row>
    <row r="193" spans="2:7" ht="15.75" x14ac:dyDescent="0.2">
      <c r="B193" s="7" t="s">
        <v>54</v>
      </c>
      <c r="C193" s="31">
        <v>74919</v>
      </c>
      <c r="D193" s="31">
        <v>20022</v>
      </c>
      <c r="E193" s="31">
        <v>54291</v>
      </c>
      <c r="F193" s="31">
        <v>403409</v>
      </c>
      <c r="G193" s="11" t="s">
        <v>55</v>
      </c>
    </row>
    <row r="194" spans="2:7" ht="15.75" x14ac:dyDescent="0.2">
      <c r="B194" s="7" t="s">
        <v>56</v>
      </c>
      <c r="C194" s="31">
        <v>0</v>
      </c>
      <c r="D194" s="31">
        <v>0</v>
      </c>
      <c r="E194" s="31">
        <v>0</v>
      </c>
      <c r="F194" s="31">
        <v>0</v>
      </c>
      <c r="G194" s="11" t="s">
        <v>47</v>
      </c>
    </row>
    <row r="195" spans="2:7" ht="15.75" x14ac:dyDescent="0.2">
      <c r="B195" s="7" t="s">
        <v>57</v>
      </c>
      <c r="C195" s="31">
        <v>451562</v>
      </c>
      <c r="D195" s="31">
        <v>430105</v>
      </c>
      <c r="E195" s="31">
        <v>527983</v>
      </c>
      <c r="F195" s="31">
        <v>518077</v>
      </c>
      <c r="G195" s="11" t="s">
        <v>58</v>
      </c>
    </row>
    <row r="196" spans="2:7" ht="15.75" x14ac:dyDescent="0.2">
      <c r="B196" s="7" t="s">
        <v>59</v>
      </c>
      <c r="C196" s="31">
        <v>130673882</v>
      </c>
      <c r="D196" s="31">
        <v>130661954</v>
      </c>
      <c r="E196" s="31">
        <v>166184095</v>
      </c>
      <c r="F196" s="31">
        <v>60828629</v>
      </c>
      <c r="G196" s="11" t="s">
        <v>60</v>
      </c>
    </row>
    <row r="197" spans="2:7" ht="15.75" x14ac:dyDescent="0.2">
      <c r="B197" s="7" t="s">
        <v>200</v>
      </c>
      <c r="C197" s="31">
        <v>307204</v>
      </c>
      <c r="D197" s="31">
        <v>-348133</v>
      </c>
      <c r="E197" s="31">
        <v>2196363</v>
      </c>
      <c r="F197" s="31">
        <v>3157740</v>
      </c>
      <c r="G197" s="11" t="s">
        <v>201</v>
      </c>
    </row>
    <row r="198" spans="2:7" ht="15.75" x14ac:dyDescent="0.2">
      <c r="B198" s="8" t="s">
        <v>61</v>
      </c>
      <c r="C198" s="33">
        <v>130366678</v>
      </c>
      <c r="D198" s="33">
        <v>131010087</v>
      </c>
      <c r="E198" s="33">
        <v>163987732</v>
      </c>
      <c r="F198" s="33">
        <v>57670889</v>
      </c>
      <c r="G198" s="12" t="s">
        <v>62</v>
      </c>
    </row>
    <row r="199" spans="2:7" ht="15.75" x14ac:dyDescent="0.2">
      <c r="B199" s="9"/>
      <c r="C199" s="9"/>
      <c r="D199" s="9"/>
      <c r="E199" s="9"/>
      <c r="F199" s="9"/>
      <c r="G199" s="42"/>
    </row>
    <row r="200" spans="2:7" ht="15.75" x14ac:dyDescent="0.2">
      <c r="B200" s="9"/>
      <c r="C200" s="9"/>
      <c r="D200" s="9"/>
      <c r="E200" s="9"/>
      <c r="F200" s="9"/>
      <c r="G200" s="42"/>
    </row>
    <row r="201" spans="2:7" ht="18.75" x14ac:dyDescent="0.2">
      <c r="B201" s="13" t="s">
        <v>35</v>
      </c>
      <c r="C201" s="13"/>
      <c r="D201" s="13"/>
      <c r="E201" s="13"/>
      <c r="F201" s="13"/>
      <c r="G201" s="15" t="s">
        <v>19</v>
      </c>
    </row>
    <row r="202" spans="2:7" ht="15.75" x14ac:dyDescent="0.2">
      <c r="B202" s="6" t="s">
        <v>36</v>
      </c>
      <c r="C202" s="32">
        <v>-41138925</v>
      </c>
      <c r="D202" s="32">
        <v>27259172</v>
      </c>
      <c r="E202" s="32">
        <v>66929046</v>
      </c>
      <c r="F202" s="32">
        <v>146357758</v>
      </c>
      <c r="G202" s="26" t="s">
        <v>15</v>
      </c>
    </row>
    <row r="203" spans="2:7" ht="15.75" x14ac:dyDescent="0.2">
      <c r="B203" s="7" t="s">
        <v>37</v>
      </c>
      <c r="C203" s="31">
        <v>240484812</v>
      </c>
      <c r="D203" s="31">
        <v>343773083</v>
      </c>
      <c r="E203" s="31">
        <v>181494055</v>
      </c>
      <c r="F203" s="31">
        <v>233311294</v>
      </c>
      <c r="G203" s="11" t="s">
        <v>16</v>
      </c>
    </row>
    <row r="204" spans="2:7" ht="15.75" x14ac:dyDescent="0.2">
      <c r="B204" s="7" t="s">
        <v>38</v>
      </c>
      <c r="C204" s="31">
        <v>-2755284</v>
      </c>
      <c r="D204" s="31">
        <v>-107898208</v>
      </c>
      <c r="E204" s="31">
        <v>-216748313</v>
      </c>
      <c r="F204" s="31">
        <v>-244268202</v>
      </c>
      <c r="G204" s="11" t="s">
        <v>17</v>
      </c>
    </row>
    <row r="205" spans="2:7" ht="15.75" x14ac:dyDescent="0.2">
      <c r="B205" s="7" t="s">
        <v>39</v>
      </c>
      <c r="C205" s="31">
        <v>-178668063</v>
      </c>
      <c r="D205" s="31">
        <v>-265632133</v>
      </c>
      <c r="E205" s="31">
        <v>19544137</v>
      </c>
      <c r="F205" s="31">
        <v>-68736712</v>
      </c>
      <c r="G205" s="11" t="s">
        <v>18</v>
      </c>
    </row>
    <row r="206" spans="2:7" ht="15.75" x14ac:dyDescent="0.2">
      <c r="B206" s="44" t="s">
        <v>40</v>
      </c>
      <c r="C206" s="33">
        <v>17922540</v>
      </c>
      <c r="D206" s="33">
        <v>-2498086</v>
      </c>
      <c r="E206" s="33">
        <v>51218925</v>
      </c>
      <c r="F206" s="33">
        <v>66664138</v>
      </c>
      <c r="G206" s="45" t="s">
        <v>43</v>
      </c>
    </row>
    <row r="210" spans="2:7" ht="20.25" x14ac:dyDescent="0.2">
      <c r="B210" s="50" t="s">
        <v>170</v>
      </c>
      <c r="C210" s="50"/>
      <c r="D210" s="50"/>
      <c r="E210" s="50"/>
      <c r="F210" s="50"/>
      <c r="G210" s="51" t="s">
        <v>171</v>
      </c>
    </row>
    <row r="211" spans="2:7" ht="15" x14ac:dyDescent="0.2">
      <c r="B211" s="5"/>
      <c r="C211" s="5"/>
      <c r="D211" s="5"/>
      <c r="E211" s="5"/>
      <c r="F211" s="5"/>
      <c r="G211" s="52"/>
    </row>
    <row r="212" spans="2:7" ht="18.75" x14ac:dyDescent="0.2">
      <c r="B212" s="13" t="s">
        <v>64</v>
      </c>
      <c r="C212" s="14">
        <v>2020</v>
      </c>
      <c r="D212" s="14">
        <v>2019</v>
      </c>
      <c r="E212" s="14">
        <v>2018</v>
      </c>
      <c r="F212" s="14">
        <v>2017</v>
      </c>
      <c r="G212" s="15" t="s">
        <v>0</v>
      </c>
    </row>
    <row r="213" spans="2:7" ht="15.75" x14ac:dyDescent="0.2">
      <c r="B213" s="6" t="s">
        <v>44</v>
      </c>
      <c r="C213" s="36">
        <v>210440493.56999999</v>
      </c>
      <c r="D213" s="36">
        <v>256672968.72999999</v>
      </c>
      <c r="E213" s="36">
        <v>226981140.48000002</v>
      </c>
      <c r="F213" s="36">
        <v>374172925.28999996</v>
      </c>
      <c r="G213" s="2" t="s">
        <v>94</v>
      </c>
    </row>
    <row r="214" spans="2:7" ht="15.75" x14ac:dyDescent="0.2">
      <c r="B214" s="7" t="s">
        <v>21</v>
      </c>
      <c r="C214" s="31">
        <v>241269531</v>
      </c>
      <c r="D214" s="31">
        <v>255363487</v>
      </c>
      <c r="E214" s="31">
        <v>226173086</v>
      </c>
      <c r="F214" s="31">
        <v>379760704</v>
      </c>
      <c r="G214" s="3" t="s">
        <v>1</v>
      </c>
    </row>
    <row r="215" spans="2:7" ht="15.75" x14ac:dyDescent="0.2">
      <c r="B215" s="7" t="s">
        <v>22</v>
      </c>
      <c r="C215" s="31">
        <v>96952</v>
      </c>
      <c r="D215" s="31">
        <v>114298</v>
      </c>
      <c r="E215" s="31">
        <v>118509</v>
      </c>
      <c r="F215" s="31">
        <v>182485</v>
      </c>
      <c r="G215" s="3" t="s">
        <v>2</v>
      </c>
    </row>
    <row r="216" spans="2:7" ht="15.75" x14ac:dyDescent="0.2">
      <c r="B216" s="7" t="s">
        <v>23</v>
      </c>
      <c r="C216" s="31">
        <v>1334403671</v>
      </c>
      <c r="D216" s="31">
        <v>1628616297</v>
      </c>
      <c r="E216" s="31">
        <v>1588071169</v>
      </c>
      <c r="F216" s="31">
        <v>1467618980</v>
      </c>
      <c r="G216" s="3" t="s">
        <v>193</v>
      </c>
    </row>
    <row r="217" spans="2:7" ht="15.75" x14ac:dyDescent="0.2">
      <c r="B217" s="8" t="s">
        <v>45</v>
      </c>
      <c r="C217" s="33">
        <v>1957400945.76</v>
      </c>
      <c r="D217" s="33">
        <v>2230136238.3200002</v>
      </c>
      <c r="E217" s="33">
        <v>2398955374.0599999</v>
      </c>
      <c r="F217" s="33">
        <v>2653703112.5700002</v>
      </c>
      <c r="G217" s="4" t="s">
        <v>95</v>
      </c>
    </row>
    <row r="218" spans="2:7" ht="15.75" x14ac:dyDescent="0.2">
      <c r="B218" s="9"/>
      <c r="C218" s="9"/>
      <c r="D218" s="9"/>
      <c r="E218" s="9"/>
      <c r="F218" s="9"/>
      <c r="G218" s="53"/>
    </row>
    <row r="219" spans="2:7" ht="15" x14ac:dyDescent="0.2">
      <c r="B219" s="5"/>
      <c r="C219" s="5"/>
      <c r="D219" s="5"/>
      <c r="E219" s="5"/>
      <c r="F219" s="5"/>
      <c r="G219" s="54"/>
    </row>
    <row r="220" spans="2:7" ht="18.75" x14ac:dyDescent="0.2">
      <c r="B220" s="13" t="s">
        <v>48</v>
      </c>
      <c r="C220" s="13"/>
      <c r="D220" s="13"/>
      <c r="E220" s="13"/>
      <c r="F220" s="13"/>
      <c r="G220" s="15" t="s">
        <v>172</v>
      </c>
    </row>
    <row r="221" spans="2:7" ht="15.75" x14ac:dyDescent="0.2">
      <c r="B221" s="6" t="s">
        <v>97</v>
      </c>
      <c r="C221" s="32">
        <v>159622432</v>
      </c>
      <c r="D221" s="32">
        <v>290537501</v>
      </c>
      <c r="E221" s="32">
        <v>290559043</v>
      </c>
      <c r="F221" s="32">
        <v>324887423</v>
      </c>
      <c r="G221" s="2" t="s">
        <v>98</v>
      </c>
    </row>
    <row r="222" spans="2:7" ht="15.75" x14ac:dyDescent="0.2">
      <c r="B222" s="7" t="s">
        <v>99</v>
      </c>
      <c r="C222" s="31">
        <v>1248503599</v>
      </c>
      <c r="D222" s="31">
        <v>1639620854</v>
      </c>
      <c r="E222" s="31">
        <v>2049336211</v>
      </c>
      <c r="F222" s="31">
        <v>1463250444</v>
      </c>
      <c r="G222" s="3" t="s">
        <v>100</v>
      </c>
    </row>
    <row r="223" spans="2:7" ht="15.75" x14ac:dyDescent="0.2">
      <c r="B223" s="43" t="s">
        <v>173</v>
      </c>
      <c r="C223" s="31">
        <v>609750</v>
      </c>
      <c r="D223" s="31">
        <v>1091442</v>
      </c>
      <c r="E223" s="31">
        <v>1664644</v>
      </c>
      <c r="F223" s="31">
        <v>1577752</v>
      </c>
      <c r="G223" s="3" t="s">
        <v>102</v>
      </c>
    </row>
    <row r="224" spans="2:7" ht="15.75" x14ac:dyDescent="0.2">
      <c r="B224" s="43" t="s">
        <v>103</v>
      </c>
      <c r="C224" s="31">
        <v>48970315</v>
      </c>
      <c r="D224" s="31">
        <v>54816828</v>
      </c>
      <c r="E224" s="31">
        <v>49354054</v>
      </c>
      <c r="F224" s="31">
        <v>40695187</v>
      </c>
      <c r="G224" s="3" t="s">
        <v>104</v>
      </c>
    </row>
    <row r="225" spans="2:7" ht="15.75" x14ac:dyDescent="0.2">
      <c r="B225" s="43" t="s">
        <v>174</v>
      </c>
      <c r="C225" s="31">
        <v>51889367</v>
      </c>
      <c r="D225" s="31">
        <v>63893412</v>
      </c>
      <c r="E225" s="31">
        <v>16854151</v>
      </c>
      <c r="F225" s="31">
        <v>14188997</v>
      </c>
      <c r="G225" s="3" t="s">
        <v>175</v>
      </c>
    </row>
    <row r="226" spans="2:7" ht="15.75" x14ac:dyDescent="0.2">
      <c r="B226" s="43" t="s">
        <v>107</v>
      </c>
      <c r="C226" s="31">
        <v>397136772</v>
      </c>
      <c r="D226" s="31">
        <v>489921514</v>
      </c>
      <c r="E226" s="31">
        <v>380013678</v>
      </c>
      <c r="F226" s="31">
        <v>409829441</v>
      </c>
      <c r="G226" s="3" t="s">
        <v>176</v>
      </c>
    </row>
    <row r="227" spans="2:7" ht="15.75" x14ac:dyDescent="0.2">
      <c r="B227" s="43" t="s">
        <v>109</v>
      </c>
      <c r="C227" s="31">
        <v>3215131</v>
      </c>
      <c r="D227" s="31">
        <v>10995589</v>
      </c>
      <c r="E227" s="31">
        <v>9904090</v>
      </c>
      <c r="F227" s="31">
        <v>25424311</v>
      </c>
      <c r="G227" s="3" t="s">
        <v>110</v>
      </c>
    </row>
    <row r="228" spans="2:7" ht="15.75" x14ac:dyDescent="0.2">
      <c r="B228" s="7" t="s">
        <v>111</v>
      </c>
      <c r="C228" s="31">
        <v>2292614908</v>
      </c>
      <c r="D228" s="31">
        <v>2686724748</v>
      </c>
      <c r="E228" s="31">
        <v>2948372738</v>
      </c>
      <c r="F228" s="31">
        <v>2802549151</v>
      </c>
      <c r="G228" s="3" t="s">
        <v>112</v>
      </c>
    </row>
    <row r="229" spans="2:7" ht="15.75" x14ac:dyDescent="0.2">
      <c r="B229" s="7" t="s">
        <v>113</v>
      </c>
      <c r="C229" s="31">
        <v>270379656</v>
      </c>
      <c r="D229" s="31">
        <v>328342158</v>
      </c>
      <c r="E229" s="31">
        <v>295081524</v>
      </c>
      <c r="F229" s="31">
        <v>331397722</v>
      </c>
      <c r="G229" s="3" t="s">
        <v>114</v>
      </c>
    </row>
    <row r="230" spans="2:7" ht="15.75" x14ac:dyDescent="0.2">
      <c r="B230" s="7" t="s">
        <v>177</v>
      </c>
      <c r="C230" s="31">
        <v>1480648841</v>
      </c>
      <c r="D230" s="31">
        <v>1658925492</v>
      </c>
      <c r="E230" s="31">
        <v>1804977438</v>
      </c>
      <c r="F230" s="31">
        <v>2003933853</v>
      </c>
      <c r="G230" s="3" t="s">
        <v>178</v>
      </c>
    </row>
    <row r="231" spans="2:7" ht="15.75" x14ac:dyDescent="0.2">
      <c r="B231" s="7" t="s">
        <v>117</v>
      </c>
      <c r="C231" s="31">
        <v>359923993</v>
      </c>
      <c r="D231" s="31">
        <v>418526820</v>
      </c>
      <c r="E231" s="31">
        <v>430994437</v>
      </c>
      <c r="F231" s="31">
        <v>186216965</v>
      </c>
      <c r="G231" s="3" t="s">
        <v>118</v>
      </c>
    </row>
    <row r="232" spans="2:7" ht="15.75" x14ac:dyDescent="0.2">
      <c r="B232" s="7" t="s">
        <v>119</v>
      </c>
      <c r="C232" s="31">
        <v>109489728</v>
      </c>
      <c r="D232" s="31">
        <v>96523619</v>
      </c>
      <c r="E232" s="31">
        <v>69875509</v>
      </c>
      <c r="F232" s="31">
        <v>43632353</v>
      </c>
      <c r="G232" s="3" t="s">
        <v>120</v>
      </c>
    </row>
    <row r="233" spans="2:7" ht="15.75" x14ac:dyDescent="0.2">
      <c r="B233" s="7" t="s">
        <v>121</v>
      </c>
      <c r="C233" s="31">
        <v>1950062562</v>
      </c>
      <c r="D233" s="31">
        <v>2173975931</v>
      </c>
      <c r="E233" s="31">
        <v>2305847384</v>
      </c>
      <c r="F233" s="31">
        <v>2233783171</v>
      </c>
      <c r="G233" s="3" t="s">
        <v>179</v>
      </c>
    </row>
    <row r="234" spans="2:7" ht="15.75" x14ac:dyDescent="0.2">
      <c r="B234" s="7" t="s">
        <v>123</v>
      </c>
      <c r="C234" s="31">
        <v>727982027</v>
      </c>
      <c r="D234" s="31">
        <v>1309599218</v>
      </c>
      <c r="E234" s="31">
        <v>645301698</v>
      </c>
      <c r="F234" s="31">
        <v>799102021</v>
      </c>
      <c r="G234" s="3" t="s">
        <v>180</v>
      </c>
    </row>
    <row r="235" spans="2:7" ht="15.75" x14ac:dyDescent="0.2">
      <c r="B235" s="44" t="s">
        <v>24</v>
      </c>
      <c r="C235" s="33">
        <v>5241039153</v>
      </c>
      <c r="D235" s="33">
        <v>6498642055</v>
      </c>
      <c r="E235" s="33">
        <v>6194603344</v>
      </c>
      <c r="F235" s="33">
        <v>6166832065</v>
      </c>
      <c r="G235" s="55" t="s">
        <v>68</v>
      </c>
    </row>
    <row r="236" spans="2:7" ht="15.75" x14ac:dyDescent="0.2">
      <c r="B236" s="9"/>
      <c r="C236" s="9"/>
      <c r="D236" s="9"/>
      <c r="E236" s="9"/>
      <c r="F236" s="9"/>
      <c r="G236" s="52"/>
    </row>
    <row r="237" spans="2:7" ht="15" x14ac:dyDescent="0.2">
      <c r="B237" s="5"/>
      <c r="C237" s="5"/>
      <c r="D237" s="5"/>
      <c r="E237" s="5"/>
      <c r="F237" s="5"/>
      <c r="G237" s="52"/>
    </row>
    <row r="238" spans="2:7" ht="18.75" x14ac:dyDescent="0.2">
      <c r="B238" s="17" t="s">
        <v>126</v>
      </c>
      <c r="C238" s="17"/>
      <c r="D238" s="17"/>
      <c r="E238" s="17"/>
      <c r="F238" s="17"/>
      <c r="G238" s="16" t="s">
        <v>3</v>
      </c>
    </row>
    <row r="239" spans="2:7" ht="18.75" x14ac:dyDescent="0.2">
      <c r="B239" s="13" t="s">
        <v>46</v>
      </c>
      <c r="C239" s="13"/>
      <c r="D239" s="13"/>
      <c r="E239" s="13"/>
      <c r="F239" s="13"/>
      <c r="G239" s="15" t="s">
        <v>181</v>
      </c>
    </row>
    <row r="240" spans="2:7" ht="15.75" x14ac:dyDescent="0.2">
      <c r="B240" s="6" t="s">
        <v>128</v>
      </c>
      <c r="C240" s="32">
        <v>774998133</v>
      </c>
      <c r="D240" s="32">
        <v>1147272174</v>
      </c>
      <c r="E240" s="32">
        <v>1292818644</v>
      </c>
      <c r="F240" s="32">
        <v>1294468964</v>
      </c>
      <c r="G240" s="2" t="s">
        <v>129</v>
      </c>
    </row>
    <row r="241" spans="2:7" ht="15.75" x14ac:dyDescent="0.2">
      <c r="B241" s="7" t="s">
        <v>130</v>
      </c>
      <c r="C241" s="56">
        <v>1030867193</v>
      </c>
      <c r="D241" s="56">
        <v>891322954</v>
      </c>
      <c r="E241" s="56">
        <v>1198464725</v>
      </c>
      <c r="F241" s="56">
        <v>1016193431</v>
      </c>
      <c r="G241" s="3" t="s">
        <v>131</v>
      </c>
    </row>
    <row r="242" spans="2:7" ht="15.75" x14ac:dyDescent="0.2">
      <c r="B242" s="7" t="s">
        <v>132</v>
      </c>
      <c r="C242" s="31">
        <v>95786873</v>
      </c>
      <c r="D242" s="31">
        <v>68484127</v>
      </c>
      <c r="E242" s="31">
        <v>82723031</v>
      </c>
      <c r="F242" s="31">
        <v>82235989</v>
      </c>
      <c r="G242" s="3" t="s">
        <v>133</v>
      </c>
    </row>
    <row r="243" spans="2:7" ht="15.75" x14ac:dyDescent="0.2">
      <c r="B243" s="7" t="s">
        <v>134</v>
      </c>
      <c r="C243" s="31">
        <v>146276646</v>
      </c>
      <c r="D243" s="31">
        <v>181789434</v>
      </c>
      <c r="E243" s="31">
        <v>174232008</v>
      </c>
      <c r="F243" s="31">
        <v>158012918</v>
      </c>
      <c r="G243" s="3" t="s">
        <v>135</v>
      </c>
    </row>
    <row r="244" spans="2:7" ht="15.75" x14ac:dyDescent="0.2">
      <c r="B244" s="7" t="s">
        <v>136</v>
      </c>
      <c r="C244" s="31">
        <v>2410788392</v>
      </c>
      <c r="D244" s="31">
        <v>2867019945</v>
      </c>
      <c r="E244" s="31">
        <v>3254777516</v>
      </c>
      <c r="F244" s="31">
        <v>2949985399</v>
      </c>
      <c r="G244" s="3" t="s">
        <v>137</v>
      </c>
    </row>
    <row r="245" spans="2:7" ht="15.75" x14ac:dyDescent="0.2">
      <c r="B245" s="7" t="s">
        <v>138</v>
      </c>
      <c r="C245" s="31">
        <v>394199486</v>
      </c>
      <c r="D245" s="31">
        <v>496194031</v>
      </c>
      <c r="E245" s="31">
        <v>292060126</v>
      </c>
      <c r="F245" s="31">
        <v>343163721</v>
      </c>
      <c r="G245" s="3" t="s">
        <v>139</v>
      </c>
    </row>
    <row r="246" spans="2:7" ht="15.75" x14ac:dyDescent="0.2">
      <c r="B246" s="7" t="s">
        <v>140</v>
      </c>
      <c r="C246" s="31">
        <v>13000000</v>
      </c>
      <c r="D246" s="31">
        <v>16750000</v>
      </c>
      <c r="E246" s="31">
        <v>18500000</v>
      </c>
      <c r="F246" s="31">
        <v>15000000</v>
      </c>
      <c r="G246" s="3" t="s">
        <v>141</v>
      </c>
    </row>
    <row r="247" spans="2:7" ht="15.75" x14ac:dyDescent="0.2">
      <c r="B247" s="7" t="s">
        <v>142</v>
      </c>
      <c r="C247" s="31">
        <v>605800435</v>
      </c>
      <c r="D247" s="31">
        <v>1004213060</v>
      </c>
      <c r="E247" s="31">
        <v>541282940</v>
      </c>
      <c r="F247" s="31">
        <v>780914500</v>
      </c>
      <c r="G247" s="3" t="s">
        <v>143</v>
      </c>
    </row>
    <row r="248" spans="2:7" ht="15.75" x14ac:dyDescent="0.2">
      <c r="B248" s="57" t="s">
        <v>144</v>
      </c>
      <c r="C248" s="33">
        <v>3423788313</v>
      </c>
      <c r="D248" s="33">
        <v>4384177036</v>
      </c>
      <c r="E248" s="33">
        <v>4106620582</v>
      </c>
      <c r="F248" s="33">
        <v>4089063620</v>
      </c>
      <c r="G248" s="58" t="s">
        <v>42</v>
      </c>
    </row>
    <row r="249" spans="2:7" ht="15.75" x14ac:dyDescent="0.2">
      <c r="B249" s="46"/>
      <c r="C249" s="46"/>
      <c r="D249" s="46"/>
      <c r="E249" s="46"/>
      <c r="F249" s="46"/>
      <c r="G249" s="59"/>
    </row>
    <row r="250" spans="2:7" ht="18.75" x14ac:dyDescent="0.2">
      <c r="B250" s="13" t="s">
        <v>41</v>
      </c>
      <c r="C250" s="13"/>
      <c r="D250" s="13"/>
      <c r="E250" s="13"/>
      <c r="F250" s="13"/>
      <c r="G250" s="15" t="s">
        <v>145</v>
      </c>
    </row>
    <row r="251" spans="2:7" ht="15.75" x14ac:dyDescent="0.2">
      <c r="B251" s="6" t="s">
        <v>25</v>
      </c>
      <c r="C251" s="32">
        <v>1307823517</v>
      </c>
      <c r="D251" s="32">
        <v>1613615827</v>
      </c>
      <c r="E251" s="32">
        <v>1588070827</v>
      </c>
      <c r="F251" s="32">
        <v>1483118638</v>
      </c>
      <c r="G251" s="2" t="s">
        <v>4</v>
      </c>
    </row>
    <row r="252" spans="2:7" ht="15.75" x14ac:dyDescent="0.2">
      <c r="B252" s="7" t="s">
        <v>26</v>
      </c>
      <c r="C252" s="56">
        <v>1293903671</v>
      </c>
      <c r="D252" s="56">
        <v>1613615827</v>
      </c>
      <c r="E252" s="56">
        <v>1588070827</v>
      </c>
      <c r="F252" s="56">
        <v>1482618638</v>
      </c>
      <c r="G252" s="3" t="s">
        <v>5</v>
      </c>
    </row>
    <row r="253" spans="2:7" ht="15.75" x14ac:dyDescent="0.2">
      <c r="B253" s="7" t="s">
        <v>146</v>
      </c>
      <c r="C253" s="31">
        <v>1293903671</v>
      </c>
      <c r="D253" s="31">
        <v>1613615827</v>
      </c>
      <c r="E253" s="31">
        <v>1588070827</v>
      </c>
      <c r="F253" s="31">
        <v>1482618638</v>
      </c>
      <c r="G253" s="3" t="s">
        <v>6</v>
      </c>
    </row>
    <row r="254" spans="2:7" ht="15.75" x14ac:dyDescent="0.2">
      <c r="B254" s="7" t="s">
        <v>147</v>
      </c>
      <c r="C254" s="31">
        <v>256225576</v>
      </c>
      <c r="D254" s="31">
        <v>274695853</v>
      </c>
      <c r="E254" s="31">
        <v>264896905</v>
      </c>
      <c r="F254" s="31">
        <v>258697016</v>
      </c>
      <c r="G254" s="3" t="s">
        <v>148</v>
      </c>
    </row>
    <row r="255" spans="2:7" ht="15.75" x14ac:dyDescent="0.2">
      <c r="B255" s="7" t="s">
        <v>27</v>
      </c>
      <c r="C255" s="31">
        <v>56828231</v>
      </c>
      <c r="D255" s="31">
        <v>55028384</v>
      </c>
      <c r="E255" s="31">
        <v>58520438</v>
      </c>
      <c r="F255" s="31">
        <v>57703554</v>
      </c>
      <c r="G255" s="3" t="s">
        <v>7</v>
      </c>
    </row>
    <row r="256" spans="2:7" ht="15.75" x14ac:dyDescent="0.2">
      <c r="B256" s="7" t="s">
        <v>28</v>
      </c>
      <c r="C256" s="31">
        <v>8414985</v>
      </c>
      <c r="D256" s="31">
        <v>6808999</v>
      </c>
      <c r="E256" s="31">
        <v>17833977</v>
      </c>
      <c r="F256" s="31">
        <v>38110428</v>
      </c>
      <c r="G256" s="3" t="s">
        <v>8</v>
      </c>
    </row>
    <row r="257" spans="2:7" ht="15.75" x14ac:dyDescent="0.2">
      <c r="B257" s="7" t="s">
        <v>206</v>
      </c>
      <c r="C257" s="31">
        <v>4215092</v>
      </c>
      <c r="D257" s="31">
        <v>0</v>
      </c>
      <c r="E257" s="31">
        <v>0</v>
      </c>
      <c r="F257" s="31">
        <v>0</v>
      </c>
      <c r="G257" s="3" t="s">
        <v>207</v>
      </c>
    </row>
    <row r="258" spans="2:7" ht="15.75" x14ac:dyDescent="0.2">
      <c r="B258" s="7" t="s">
        <v>29</v>
      </c>
      <c r="C258" s="31">
        <v>5511326</v>
      </c>
      <c r="D258" s="31">
        <v>38392503</v>
      </c>
      <c r="E258" s="31">
        <v>38459826</v>
      </c>
      <c r="F258" s="31">
        <v>51913343</v>
      </c>
      <c r="G258" s="3" t="s">
        <v>149</v>
      </c>
    </row>
    <row r="259" spans="2:7" ht="15.75" x14ac:dyDescent="0.2">
      <c r="B259" s="7" t="s">
        <v>30</v>
      </c>
      <c r="C259" s="31">
        <v>-86472</v>
      </c>
      <c r="D259" s="31">
        <v>81804998</v>
      </c>
      <c r="E259" s="31">
        <v>64599998</v>
      </c>
      <c r="F259" s="31">
        <v>3599998</v>
      </c>
      <c r="G259" s="3" t="s">
        <v>9</v>
      </c>
    </row>
    <row r="260" spans="2:7" ht="15.75" x14ac:dyDescent="0.2">
      <c r="B260" s="7" t="s">
        <v>31</v>
      </c>
      <c r="C260" s="31">
        <v>51491</v>
      </c>
      <c r="D260" s="31">
        <v>51491</v>
      </c>
      <c r="E260" s="31">
        <v>28094</v>
      </c>
      <c r="F260" s="31">
        <v>0</v>
      </c>
      <c r="G260" s="3" t="s">
        <v>10</v>
      </c>
    </row>
    <row r="261" spans="2:7" ht="15.75" x14ac:dyDescent="0.2">
      <c r="B261" s="7" t="s">
        <v>63</v>
      </c>
      <c r="C261" s="31">
        <v>50009008</v>
      </c>
      <c r="D261" s="31">
        <v>101020311</v>
      </c>
      <c r="E261" s="31">
        <v>123075412</v>
      </c>
      <c r="F261" s="31">
        <v>132159748</v>
      </c>
      <c r="G261" s="3" t="s">
        <v>11</v>
      </c>
    </row>
    <row r="262" spans="2:7" ht="15.75" x14ac:dyDescent="0.2">
      <c r="B262" s="7" t="s">
        <v>51</v>
      </c>
      <c r="C262" s="31">
        <v>2152004</v>
      </c>
      <c r="D262" s="31">
        <v>0</v>
      </c>
      <c r="E262" s="31">
        <v>0</v>
      </c>
      <c r="F262" s="31">
        <v>0</v>
      </c>
      <c r="G262" s="3" t="s">
        <v>50</v>
      </c>
    </row>
    <row r="263" spans="2:7" ht="15.75" x14ac:dyDescent="0.2">
      <c r="B263" s="7" t="s">
        <v>32</v>
      </c>
      <c r="C263" s="31">
        <v>-12410381</v>
      </c>
      <c r="D263" s="31">
        <v>-2717395</v>
      </c>
      <c r="E263" s="31">
        <v>5300075</v>
      </c>
      <c r="F263" s="31">
        <v>11599668</v>
      </c>
      <c r="G263" s="3" t="s">
        <v>150</v>
      </c>
    </row>
    <row r="264" spans="2:7" ht="15.75" x14ac:dyDescent="0.2">
      <c r="B264" s="7" t="s">
        <v>34</v>
      </c>
      <c r="C264" s="31">
        <v>117399451</v>
      </c>
      <c r="D264" s="31">
        <v>64331300</v>
      </c>
      <c r="E264" s="31">
        <v>6403887</v>
      </c>
      <c r="F264" s="31">
        <v>2707406</v>
      </c>
      <c r="G264" s="3" t="s">
        <v>151</v>
      </c>
    </row>
    <row r="265" spans="2:7" ht="15.75" x14ac:dyDescent="0.2">
      <c r="B265" s="7" t="s">
        <v>33</v>
      </c>
      <c r="C265" s="31">
        <v>1774911004</v>
      </c>
      <c r="D265" s="31">
        <v>2069319293</v>
      </c>
      <c r="E265" s="31">
        <v>2037933255</v>
      </c>
      <c r="F265" s="31">
        <v>2031909803</v>
      </c>
      <c r="G265" s="3" t="s">
        <v>13</v>
      </c>
    </row>
    <row r="266" spans="2:7" ht="15.75" x14ac:dyDescent="0.2">
      <c r="B266" s="48" t="s">
        <v>200</v>
      </c>
      <c r="C266" s="31">
        <v>42339836</v>
      </c>
      <c r="D266" s="31">
        <v>45145726</v>
      </c>
      <c r="E266" s="31">
        <v>50049507</v>
      </c>
      <c r="F266" s="31">
        <v>45858642</v>
      </c>
      <c r="G266" s="60" t="s">
        <v>196</v>
      </c>
    </row>
    <row r="267" spans="2:7" ht="15.75" x14ac:dyDescent="0.2">
      <c r="B267" s="8" t="s">
        <v>152</v>
      </c>
      <c r="C267" s="33">
        <v>5241039153</v>
      </c>
      <c r="D267" s="33">
        <v>6498642055</v>
      </c>
      <c r="E267" s="33">
        <v>6194603344</v>
      </c>
      <c r="F267" s="33">
        <v>6166832065</v>
      </c>
      <c r="G267" s="4" t="s">
        <v>12</v>
      </c>
    </row>
    <row r="268" spans="2:7" ht="15.75" x14ac:dyDescent="0.2">
      <c r="B268" s="9"/>
      <c r="C268" s="9"/>
      <c r="D268" s="9"/>
      <c r="E268" s="9"/>
      <c r="F268" s="9"/>
      <c r="G268" s="54"/>
    </row>
    <row r="269" spans="2:7" ht="15.75" x14ac:dyDescent="0.2">
      <c r="B269" s="9"/>
      <c r="C269" s="9"/>
      <c r="D269" s="9"/>
      <c r="E269" s="9"/>
      <c r="F269" s="9"/>
      <c r="G269" s="54"/>
    </row>
    <row r="270" spans="2:7" ht="18.75" x14ac:dyDescent="0.2">
      <c r="B270" s="13" t="s">
        <v>153</v>
      </c>
      <c r="C270" s="13"/>
      <c r="D270" s="13"/>
      <c r="E270" s="13"/>
      <c r="F270" s="13"/>
      <c r="G270" s="15" t="s">
        <v>14</v>
      </c>
    </row>
    <row r="271" spans="2:7" ht="15.75" x14ac:dyDescent="0.2">
      <c r="B271" s="6" t="s">
        <v>182</v>
      </c>
      <c r="C271" s="32">
        <v>3436492002</v>
      </c>
      <c r="D271" s="32">
        <v>5219663312</v>
      </c>
      <c r="E271" s="32">
        <v>5649870619</v>
      </c>
      <c r="F271" s="32">
        <v>5720203364</v>
      </c>
      <c r="G271" s="2" t="s">
        <v>183</v>
      </c>
    </row>
    <row r="272" spans="2:7" ht="15.75" x14ac:dyDescent="0.2">
      <c r="B272" s="7" t="s">
        <v>184</v>
      </c>
      <c r="C272" s="31">
        <v>2894981172</v>
      </c>
      <c r="D272" s="31">
        <v>4359967525</v>
      </c>
      <c r="E272" s="31">
        <v>4846063251</v>
      </c>
      <c r="F272" s="31">
        <v>4845050878</v>
      </c>
      <c r="G272" s="3" t="s">
        <v>185</v>
      </c>
    </row>
    <row r="273" spans="2:7" ht="15.75" x14ac:dyDescent="0.2">
      <c r="B273" s="7" t="s">
        <v>154</v>
      </c>
      <c r="C273" s="31">
        <v>541510830</v>
      </c>
      <c r="D273" s="31">
        <v>859695787</v>
      </c>
      <c r="E273" s="31">
        <v>803807368</v>
      </c>
      <c r="F273" s="31">
        <v>875152486</v>
      </c>
      <c r="G273" s="3" t="s">
        <v>155</v>
      </c>
    </row>
    <row r="274" spans="2:7" ht="15.75" x14ac:dyDescent="0.2">
      <c r="B274" s="7" t="s">
        <v>186</v>
      </c>
      <c r="C274" s="31">
        <v>175052424</v>
      </c>
      <c r="D274" s="31">
        <v>230254851</v>
      </c>
      <c r="E274" s="31">
        <v>228052064</v>
      </c>
      <c r="F274" s="31">
        <v>229562565</v>
      </c>
      <c r="G274" s="3" t="s">
        <v>156</v>
      </c>
    </row>
    <row r="275" spans="2:7" ht="15.75" x14ac:dyDescent="0.2">
      <c r="B275" s="7" t="s">
        <v>187</v>
      </c>
      <c r="C275" s="31">
        <v>93304644</v>
      </c>
      <c r="D275" s="31">
        <v>150317776</v>
      </c>
      <c r="E275" s="31">
        <v>150436135</v>
      </c>
      <c r="F275" s="31">
        <v>143930746</v>
      </c>
      <c r="G275" s="3" t="s">
        <v>188</v>
      </c>
    </row>
    <row r="276" spans="2:7" ht="15.75" x14ac:dyDescent="0.2">
      <c r="B276" s="7" t="s">
        <v>189</v>
      </c>
      <c r="C276" s="31">
        <v>203393046</v>
      </c>
      <c r="D276" s="31">
        <v>298950196</v>
      </c>
      <c r="E276" s="31">
        <v>235837936</v>
      </c>
      <c r="F276" s="31">
        <v>221387335</v>
      </c>
      <c r="G276" s="3" t="s">
        <v>157</v>
      </c>
    </row>
    <row r="277" spans="2:7" ht="15.75" x14ac:dyDescent="0.2">
      <c r="B277" s="7" t="s">
        <v>158</v>
      </c>
      <c r="C277" s="31">
        <v>236853821</v>
      </c>
      <c r="D277" s="31">
        <v>219930786</v>
      </c>
      <c r="E277" s="31">
        <v>218791437</v>
      </c>
      <c r="F277" s="31">
        <v>204814211</v>
      </c>
      <c r="G277" s="3" t="s">
        <v>159</v>
      </c>
    </row>
    <row r="278" spans="2:7" ht="15.75" x14ac:dyDescent="0.2">
      <c r="B278" s="7" t="s">
        <v>160</v>
      </c>
      <c r="C278" s="31">
        <v>36299941</v>
      </c>
      <c r="D278" s="31">
        <v>259192374</v>
      </c>
      <c r="E278" s="31">
        <v>206527732</v>
      </c>
      <c r="F278" s="31">
        <v>296844964</v>
      </c>
      <c r="G278" s="3" t="s">
        <v>161</v>
      </c>
    </row>
    <row r="279" spans="2:7" ht="15.75" x14ac:dyDescent="0.2">
      <c r="B279" s="7" t="s">
        <v>162</v>
      </c>
      <c r="C279" s="31">
        <v>100220899</v>
      </c>
      <c r="D279" s="31">
        <v>146893803</v>
      </c>
      <c r="E279" s="31">
        <v>141984044</v>
      </c>
      <c r="F279" s="31">
        <v>90333510</v>
      </c>
      <c r="G279" s="3" t="s">
        <v>163</v>
      </c>
    </row>
    <row r="280" spans="2:7" ht="15.75" x14ac:dyDescent="0.2">
      <c r="B280" s="7" t="s">
        <v>164</v>
      </c>
      <c r="C280" s="31">
        <v>22135662</v>
      </c>
      <c r="D280" s="31">
        <v>42362363</v>
      </c>
      <c r="E280" s="31">
        <v>48054677</v>
      </c>
      <c r="F280" s="31">
        <v>111237534</v>
      </c>
      <c r="G280" s="3" t="s">
        <v>165</v>
      </c>
    </row>
    <row r="281" spans="2:7" ht="15.75" x14ac:dyDescent="0.2">
      <c r="B281" s="7" t="s">
        <v>190</v>
      </c>
      <c r="C281" s="31">
        <v>114385178</v>
      </c>
      <c r="D281" s="31">
        <v>363723814</v>
      </c>
      <c r="E281" s="31">
        <v>300457099</v>
      </c>
      <c r="F281" s="31">
        <v>275940940</v>
      </c>
      <c r="G281" s="3" t="s">
        <v>166</v>
      </c>
    </row>
    <row r="282" spans="2:7" ht="15.75" x14ac:dyDescent="0.2">
      <c r="B282" s="7" t="s">
        <v>167</v>
      </c>
      <c r="C282" s="31">
        <v>99434647</v>
      </c>
      <c r="D282" s="31">
        <v>161114524</v>
      </c>
      <c r="E282" s="31">
        <v>121869705</v>
      </c>
      <c r="F282" s="31">
        <v>86676374</v>
      </c>
      <c r="G282" s="3" t="s">
        <v>168</v>
      </c>
    </row>
    <row r="283" spans="2:7" ht="15.75" x14ac:dyDescent="0.2">
      <c r="B283" s="7" t="s">
        <v>52</v>
      </c>
      <c r="C283" s="31">
        <v>14950531</v>
      </c>
      <c r="D283" s="31">
        <v>202609290</v>
      </c>
      <c r="E283" s="31">
        <v>178587394</v>
      </c>
      <c r="F283" s="31">
        <v>189264566</v>
      </c>
      <c r="G283" s="11" t="s">
        <v>169</v>
      </c>
    </row>
    <row r="284" spans="2:7" ht="15.75" x14ac:dyDescent="0.2">
      <c r="B284" s="7" t="s">
        <v>49</v>
      </c>
      <c r="C284" s="31">
        <v>18826374</v>
      </c>
      <c r="D284" s="31">
        <v>36698611</v>
      </c>
      <c r="E284" s="31">
        <v>31691201</v>
      </c>
      <c r="F284" s="31">
        <v>36837572</v>
      </c>
      <c r="G284" s="11" t="s">
        <v>53</v>
      </c>
    </row>
    <row r="285" spans="2:7" ht="15.75" x14ac:dyDescent="0.2">
      <c r="B285" s="7" t="s">
        <v>54</v>
      </c>
      <c r="C285" s="31">
        <v>9166</v>
      </c>
      <c r="D285" s="31">
        <v>-281234</v>
      </c>
      <c r="E285" s="31">
        <v>453649</v>
      </c>
      <c r="F285" s="31">
        <v>196621</v>
      </c>
      <c r="G285" s="11" t="s">
        <v>55</v>
      </c>
    </row>
    <row r="286" spans="2:7" ht="15.75" x14ac:dyDescent="0.2">
      <c r="B286" s="7" t="s">
        <v>56</v>
      </c>
      <c r="C286" s="31">
        <v>0</v>
      </c>
      <c r="D286" s="31">
        <v>0</v>
      </c>
      <c r="E286" s="31">
        <v>0</v>
      </c>
      <c r="F286" s="31">
        <v>0</v>
      </c>
      <c r="G286" s="11" t="s">
        <v>47</v>
      </c>
    </row>
    <row r="287" spans="2:7" ht="15.75" x14ac:dyDescent="0.2">
      <c r="B287" s="7" t="s">
        <v>57</v>
      </c>
      <c r="C287" s="31">
        <v>619197</v>
      </c>
      <c r="D287" s="31">
        <v>975178</v>
      </c>
      <c r="E287" s="31">
        <v>1010480</v>
      </c>
      <c r="F287" s="31">
        <v>962018</v>
      </c>
      <c r="G287" s="11" t="s">
        <v>58</v>
      </c>
    </row>
    <row r="288" spans="2:7" ht="15.75" x14ac:dyDescent="0.2">
      <c r="B288" s="7" t="s">
        <v>59</v>
      </c>
      <c r="C288" s="31">
        <v>-4504206</v>
      </c>
      <c r="D288" s="31">
        <v>165216735</v>
      </c>
      <c r="E288" s="31">
        <v>145432064</v>
      </c>
      <c r="F288" s="31">
        <v>151268355</v>
      </c>
      <c r="G288" s="11" t="s">
        <v>60</v>
      </c>
    </row>
    <row r="289" spans="2:7" ht="15.75" x14ac:dyDescent="0.2">
      <c r="B289" s="7" t="s">
        <v>200</v>
      </c>
      <c r="C289" s="31">
        <v>-2255638</v>
      </c>
      <c r="D289" s="31">
        <v>1831729</v>
      </c>
      <c r="E289" s="31">
        <v>1951814</v>
      </c>
      <c r="F289" s="31">
        <v>3234428</v>
      </c>
      <c r="G289" s="11" t="s">
        <v>196</v>
      </c>
    </row>
    <row r="290" spans="2:7" ht="15.75" x14ac:dyDescent="0.2">
      <c r="B290" s="8" t="s">
        <v>61</v>
      </c>
      <c r="C290" s="33">
        <v>-2248568</v>
      </c>
      <c r="D290" s="33">
        <v>163385006</v>
      </c>
      <c r="E290" s="33">
        <v>143480250</v>
      </c>
      <c r="F290" s="33">
        <v>148033927</v>
      </c>
      <c r="G290" s="12" t="s">
        <v>62</v>
      </c>
    </row>
    <row r="291" spans="2:7" ht="15.75" x14ac:dyDescent="0.2">
      <c r="B291" s="9"/>
      <c r="C291" s="9"/>
      <c r="D291" s="9"/>
      <c r="E291" s="9"/>
      <c r="F291" s="9"/>
      <c r="G291" s="54"/>
    </row>
    <row r="292" spans="2:7" ht="15.75" x14ac:dyDescent="0.2">
      <c r="B292" s="9"/>
      <c r="C292" s="9"/>
      <c r="D292" s="9"/>
      <c r="E292" s="9"/>
      <c r="F292" s="9"/>
      <c r="G292" s="54"/>
    </row>
    <row r="293" spans="2:7" ht="18.75" x14ac:dyDescent="0.2">
      <c r="B293" s="13" t="s">
        <v>35</v>
      </c>
      <c r="C293" s="13"/>
      <c r="D293" s="13"/>
      <c r="E293" s="13"/>
      <c r="F293" s="13"/>
      <c r="G293" s="15" t="s">
        <v>19</v>
      </c>
    </row>
    <row r="294" spans="2:7" ht="15.75" x14ac:dyDescent="0.2">
      <c r="B294" s="6" t="s">
        <v>36</v>
      </c>
      <c r="C294" s="32">
        <v>-113597390</v>
      </c>
      <c r="D294" s="32">
        <v>-93190853</v>
      </c>
      <c r="E294" s="32">
        <v>-109079426</v>
      </c>
      <c r="F294" s="32">
        <v>-44801188</v>
      </c>
      <c r="G294" s="2" t="s">
        <v>15</v>
      </c>
    </row>
    <row r="295" spans="2:7" ht="15.75" x14ac:dyDescent="0.2">
      <c r="B295" s="7" t="s">
        <v>37</v>
      </c>
      <c r="C295" s="31">
        <v>132615053</v>
      </c>
      <c r="D295" s="31">
        <v>760401546</v>
      </c>
      <c r="E295" s="31">
        <v>251946102</v>
      </c>
      <c r="F295" s="31">
        <v>275323332</v>
      </c>
      <c r="G295" s="3" t="s">
        <v>16</v>
      </c>
    </row>
    <row r="296" spans="2:7" ht="15.75" x14ac:dyDescent="0.2">
      <c r="B296" s="7" t="s">
        <v>38</v>
      </c>
      <c r="C296" s="31">
        <v>-135816815</v>
      </c>
      <c r="D296" s="31">
        <v>-285415808</v>
      </c>
      <c r="E296" s="31">
        <v>-224212423</v>
      </c>
      <c r="F296" s="31">
        <v>-343879738</v>
      </c>
      <c r="G296" s="3" t="s">
        <v>17</v>
      </c>
    </row>
    <row r="297" spans="2:7" ht="15.75" x14ac:dyDescent="0.2">
      <c r="B297" s="7" t="s">
        <v>39</v>
      </c>
      <c r="C297" s="31">
        <v>-82498739</v>
      </c>
      <c r="D297" s="31">
        <v>-440336494</v>
      </c>
      <c r="E297" s="31">
        <v>-1116488</v>
      </c>
      <c r="F297" s="31">
        <v>-3794268</v>
      </c>
      <c r="G297" s="3" t="s">
        <v>18</v>
      </c>
    </row>
    <row r="298" spans="2:7" ht="15.75" x14ac:dyDescent="0.2">
      <c r="B298" s="70" t="s">
        <v>208</v>
      </c>
      <c r="C298" s="71">
        <v>311732</v>
      </c>
      <c r="D298" s="71">
        <v>0</v>
      </c>
      <c r="E298" s="71">
        <v>0</v>
      </c>
      <c r="F298" s="71">
        <v>0</v>
      </c>
      <c r="G298" s="72" t="s">
        <v>209</v>
      </c>
    </row>
    <row r="299" spans="2:7" ht="15.75" x14ac:dyDescent="0.2">
      <c r="B299" s="44" t="s">
        <v>40</v>
      </c>
      <c r="C299" s="33">
        <v>-198986159</v>
      </c>
      <c r="D299" s="33">
        <v>-58541609</v>
      </c>
      <c r="E299" s="33">
        <v>-82462235</v>
      </c>
      <c r="F299" s="33">
        <v>-117151862</v>
      </c>
      <c r="G299" s="55" t="s">
        <v>43</v>
      </c>
    </row>
  </sheetData>
  <phoneticPr fontId="0" type="noConversion"/>
  <printOptions horizontalCentered="1"/>
  <pageMargins left="0.4" right="0.45" top="0.38" bottom="0.19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2007-11-30T22:51:50Z</cp:lastPrinted>
  <dcterms:created xsi:type="dcterms:W3CDTF">2003-07-09T06:36:55Z</dcterms:created>
  <dcterms:modified xsi:type="dcterms:W3CDTF">2021-09-22T12:38:11Z</dcterms:modified>
</cp:coreProperties>
</file>