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" yWindow="48" windowWidth="19236" windowHeight="5928" tabRatio="601"/>
  </bookViews>
  <sheets>
    <sheet name="Financial Data" sheetId="2" r:id="rId1"/>
    <sheet name="Sheet3" sheetId="3" r:id="rId2"/>
  </sheets>
  <definedNames>
    <definedName name="_xlnm.Print_Area" localSheetId="0">'Financial Data'!$B$4:$G$93</definedName>
  </definedNames>
  <calcPr calcId="144525"/>
</workbook>
</file>

<file path=xl/calcChain.xml><?xml version="1.0" encoding="utf-8"?>
<calcChain xmlns="http://schemas.openxmlformats.org/spreadsheetml/2006/main">
  <c r="D95" i="2" l="1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1" i="2"/>
  <c r="E101" i="2"/>
  <c r="F101" i="2"/>
  <c r="D102" i="2"/>
  <c r="E102" i="2"/>
  <c r="F102" i="2"/>
  <c r="D104" i="2"/>
  <c r="E104" i="2"/>
  <c r="F104" i="2"/>
  <c r="D105" i="2"/>
  <c r="E105" i="2"/>
  <c r="F105" i="2"/>
  <c r="D106" i="2"/>
  <c r="E106" i="2"/>
  <c r="F106" i="2"/>
  <c r="D107" i="2"/>
  <c r="E107" i="2"/>
  <c r="F107" i="2"/>
  <c r="D108" i="2"/>
  <c r="E108" i="2"/>
  <c r="F108" i="2"/>
  <c r="D110" i="2"/>
  <c r="E110" i="2"/>
  <c r="F110" i="2"/>
  <c r="D111" i="2"/>
  <c r="E111" i="2"/>
  <c r="F111" i="2"/>
  <c r="D112" i="2"/>
  <c r="E112" i="2"/>
  <c r="F112" i="2"/>
  <c r="D114" i="2"/>
  <c r="E114" i="2"/>
  <c r="F114" i="2"/>
  <c r="D115" i="2"/>
  <c r="E115" i="2"/>
  <c r="F115" i="2"/>
  <c r="D116" i="2"/>
  <c r="D118" i="2"/>
  <c r="E118" i="2"/>
  <c r="F118" i="2"/>
  <c r="D119" i="2"/>
  <c r="E119" i="2"/>
  <c r="E116" i="2" s="1"/>
  <c r="F119" i="2"/>
  <c r="F116" i="2" s="1"/>
  <c r="C107" i="2" l="1"/>
  <c r="C108" i="2"/>
  <c r="N82" i="3"/>
  <c r="O82" i="3"/>
  <c r="P82" i="3"/>
  <c r="N83" i="3"/>
  <c r="O83" i="3"/>
  <c r="P83" i="3"/>
  <c r="N84" i="3"/>
  <c r="O84" i="3"/>
  <c r="P84" i="3"/>
  <c r="N85" i="3"/>
  <c r="O85" i="3"/>
  <c r="P85" i="3"/>
  <c r="N86" i="3"/>
  <c r="O86" i="3"/>
  <c r="P86" i="3"/>
  <c r="N87" i="3"/>
  <c r="O87" i="3"/>
  <c r="P87" i="3"/>
  <c r="N88" i="3"/>
  <c r="O88" i="3"/>
  <c r="P88" i="3"/>
  <c r="N89" i="3"/>
  <c r="O89" i="3"/>
  <c r="P89" i="3"/>
  <c r="N59" i="3"/>
  <c r="O59" i="3"/>
  <c r="P59" i="3"/>
  <c r="N60" i="3"/>
  <c r="O60" i="3"/>
  <c r="P60" i="3"/>
  <c r="N61" i="3"/>
  <c r="O61" i="3"/>
  <c r="P61" i="3"/>
  <c r="N62" i="3"/>
  <c r="O62" i="3"/>
  <c r="P62" i="3"/>
  <c r="N63" i="3"/>
  <c r="O63" i="3"/>
  <c r="P63" i="3"/>
  <c r="N64" i="3"/>
  <c r="O64" i="3"/>
  <c r="P64" i="3"/>
  <c r="N65" i="3"/>
  <c r="O65" i="3"/>
  <c r="P65" i="3"/>
  <c r="N66" i="3"/>
  <c r="O66" i="3"/>
  <c r="P66" i="3"/>
  <c r="N67" i="3"/>
  <c r="O67" i="3"/>
  <c r="P67" i="3"/>
  <c r="N68" i="3"/>
  <c r="O68" i="3"/>
  <c r="P68" i="3"/>
  <c r="N69" i="3"/>
  <c r="O69" i="3"/>
  <c r="P69" i="3"/>
  <c r="N70" i="3"/>
  <c r="O70" i="3"/>
  <c r="P70" i="3"/>
  <c r="N71" i="3"/>
  <c r="O71" i="3"/>
  <c r="P71" i="3"/>
  <c r="N72" i="3"/>
  <c r="O72" i="3"/>
  <c r="P72" i="3"/>
  <c r="N73" i="3"/>
  <c r="O73" i="3"/>
  <c r="P73" i="3"/>
  <c r="N74" i="3"/>
  <c r="O74" i="3"/>
  <c r="P74" i="3"/>
  <c r="N75" i="3"/>
  <c r="O75" i="3"/>
  <c r="P75" i="3"/>
  <c r="N76" i="3"/>
  <c r="O76" i="3"/>
  <c r="P76" i="3"/>
  <c r="N77" i="3"/>
  <c r="O77" i="3"/>
  <c r="P77" i="3"/>
  <c r="N78" i="3"/>
  <c r="O78" i="3"/>
  <c r="P78" i="3"/>
  <c r="N79" i="3"/>
  <c r="O79" i="3"/>
  <c r="P79" i="3"/>
  <c r="N80" i="3"/>
  <c r="O80" i="3"/>
  <c r="P80" i="3"/>
  <c r="N81" i="3"/>
  <c r="O81" i="3"/>
  <c r="P81" i="3"/>
  <c r="N41" i="3"/>
  <c r="O41" i="3"/>
  <c r="P41" i="3"/>
  <c r="N42" i="3"/>
  <c r="O42" i="3"/>
  <c r="P42" i="3"/>
  <c r="N43" i="3"/>
  <c r="O43" i="3"/>
  <c r="P43" i="3"/>
  <c r="N44" i="3"/>
  <c r="O44" i="3"/>
  <c r="P44" i="3"/>
  <c r="N45" i="3"/>
  <c r="O45" i="3"/>
  <c r="P45" i="3"/>
  <c r="N46" i="3"/>
  <c r="O46" i="3"/>
  <c r="P46" i="3"/>
  <c r="N47" i="3"/>
  <c r="O47" i="3"/>
  <c r="P47" i="3"/>
  <c r="N48" i="3"/>
  <c r="O48" i="3"/>
  <c r="P48" i="3"/>
  <c r="N49" i="3"/>
  <c r="O49" i="3"/>
  <c r="P49" i="3"/>
  <c r="N50" i="3"/>
  <c r="O50" i="3"/>
  <c r="P50" i="3"/>
  <c r="N51" i="3"/>
  <c r="O51" i="3"/>
  <c r="P51" i="3"/>
  <c r="N52" i="3"/>
  <c r="O52" i="3"/>
  <c r="P52" i="3"/>
  <c r="N53" i="3"/>
  <c r="O53" i="3"/>
  <c r="P53" i="3"/>
  <c r="N54" i="3"/>
  <c r="O54" i="3"/>
  <c r="P54" i="3"/>
  <c r="N55" i="3"/>
  <c r="O55" i="3"/>
  <c r="P55" i="3"/>
  <c r="N56" i="3"/>
  <c r="O56" i="3"/>
  <c r="P56" i="3"/>
  <c r="N57" i="3"/>
  <c r="O57" i="3"/>
  <c r="P57" i="3"/>
  <c r="N58" i="3"/>
  <c r="O58" i="3"/>
  <c r="P58" i="3"/>
  <c r="N28" i="3"/>
  <c r="O28" i="3"/>
  <c r="P28" i="3"/>
  <c r="N29" i="3"/>
  <c r="O29" i="3"/>
  <c r="P29" i="3"/>
  <c r="N30" i="3"/>
  <c r="O30" i="3"/>
  <c r="P30" i="3"/>
  <c r="N31" i="3"/>
  <c r="O31" i="3"/>
  <c r="P31" i="3"/>
  <c r="N32" i="3"/>
  <c r="O32" i="3"/>
  <c r="P32" i="3"/>
  <c r="N33" i="3"/>
  <c r="O33" i="3"/>
  <c r="P33" i="3"/>
  <c r="N34" i="3"/>
  <c r="O34" i="3"/>
  <c r="P34" i="3"/>
  <c r="N35" i="3"/>
  <c r="O35" i="3"/>
  <c r="P35" i="3"/>
  <c r="N36" i="3"/>
  <c r="O36" i="3"/>
  <c r="P36" i="3"/>
  <c r="N37" i="3"/>
  <c r="O37" i="3"/>
  <c r="P37" i="3"/>
  <c r="N38" i="3"/>
  <c r="O38" i="3"/>
  <c r="P38" i="3"/>
  <c r="N39" i="3"/>
  <c r="O39" i="3"/>
  <c r="P39" i="3"/>
  <c r="N40" i="3"/>
  <c r="O40" i="3"/>
  <c r="P40" i="3"/>
  <c r="N10" i="3"/>
  <c r="O10" i="3"/>
  <c r="P10" i="3"/>
  <c r="N11" i="3"/>
  <c r="O11" i="3"/>
  <c r="P11" i="3"/>
  <c r="N12" i="3"/>
  <c r="O12" i="3"/>
  <c r="P12" i="3"/>
  <c r="N13" i="3"/>
  <c r="O13" i="3"/>
  <c r="P13" i="3"/>
  <c r="N14" i="3"/>
  <c r="O14" i="3"/>
  <c r="P14" i="3"/>
  <c r="N15" i="3"/>
  <c r="O15" i="3"/>
  <c r="P15" i="3"/>
  <c r="N16" i="3"/>
  <c r="O16" i="3"/>
  <c r="P16" i="3"/>
  <c r="N17" i="3"/>
  <c r="O17" i="3"/>
  <c r="P17" i="3"/>
  <c r="N18" i="3"/>
  <c r="O18" i="3"/>
  <c r="P18" i="3"/>
  <c r="N19" i="3"/>
  <c r="O19" i="3"/>
  <c r="P19" i="3"/>
  <c r="N20" i="3"/>
  <c r="O20" i="3"/>
  <c r="P20" i="3"/>
  <c r="N21" i="3"/>
  <c r="O21" i="3"/>
  <c r="P21" i="3"/>
  <c r="N22" i="3"/>
  <c r="O22" i="3"/>
  <c r="P22" i="3"/>
  <c r="N23" i="3"/>
  <c r="O23" i="3"/>
  <c r="P23" i="3"/>
  <c r="N24" i="3"/>
  <c r="O24" i="3"/>
  <c r="P24" i="3"/>
  <c r="N25" i="3"/>
  <c r="O25" i="3"/>
  <c r="P25" i="3"/>
  <c r="N26" i="3"/>
  <c r="O26" i="3"/>
  <c r="P26" i="3"/>
  <c r="N27" i="3"/>
  <c r="O27" i="3"/>
  <c r="P27" i="3"/>
  <c r="N5" i="3"/>
  <c r="N6" i="3"/>
  <c r="O6" i="3"/>
  <c r="P6" i="3"/>
  <c r="N7" i="3"/>
  <c r="O7" i="3"/>
  <c r="P7" i="3"/>
  <c r="N8" i="3"/>
  <c r="O8" i="3"/>
  <c r="P8" i="3"/>
  <c r="N9" i="3"/>
  <c r="O9" i="3"/>
  <c r="P9" i="3"/>
  <c r="O5" i="3"/>
  <c r="P5" i="3"/>
  <c r="C99" i="2"/>
  <c r="H117" i="3"/>
  <c r="G117" i="3"/>
  <c r="F117" i="3"/>
  <c r="E117" i="3"/>
  <c r="H116" i="3"/>
  <c r="G116" i="3"/>
  <c r="F116" i="3"/>
  <c r="E116" i="3"/>
  <c r="H114" i="3"/>
  <c r="G114" i="3"/>
  <c r="F114" i="3"/>
  <c r="E114" i="3"/>
  <c r="H113" i="3"/>
  <c r="G113" i="3"/>
  <c r="F113" i="3"/>
  <c r="E113" i="3"/>
  <c r="H112" i="3"/>
  <c r="G112" i="3"/>
  <c r="F112" i="3"/>
  <c r="E112" i="3"/>
  <c r="H110" i="3"/>
  <c r="G110" i="3"/>
  <c r="F110" i="3"/>
  <c r="E110" i="3"/>
  <c r="H109" i="3"/>
  <c r="G109" i="3"/>
  <c r="F109" i="3"/>
  <c r="E109" i="3"/>
  <c r="H108" i="3"/>
  <c r="G108" i="3"/>
  <c r="F108" i="3"/>
  <c r="E108" i="3"/>
  <c r="H106" i="3"/>
  <c r="G106" i="3"/>
  <c r="F106" i="3"/>
  <c r="E106" i="3"/>
  <c r="H105" i="3"/>
  <c r="G105" i="3"/>
  <c r="F105" i="3"/>
  <c r="E105" i="3"/>
  <c r="H104" i="3"/>
  <c r="G104" i="3"/>
  <c r="F104" i="3"/>
  <c r="E104" i="3"/>
  <c r="H103" i="3"/>
  <c r="G103" i="3"/>
  <c r="F103" i="3"/>
  <c r="E103" i="3"/>
  <c r="H102" i="3"/>
  <c r="G102" i="3"/>
  <c r="F102" i="3"/>
  <c r="E102" i="3"/>
  <c r="H100" i="3"/>
  <c r="G100" i="3"/>
  <c r="F100" i="3"/>
  <c r="E100" i="3"/>
  <c r="H99" i="3"/>
  <c r="G99" i="3"/>
  <c r="F99" i="3"/>
  <c r="E99" i="3"/>
  <c r="H98" i="3"/>
  <c r="G98" i="3"/>
  <c r="F98" i="3"/>
  <c r="E98" i="3"/>
  <c r="H97" i="3"/>
  <c r="G97" i="3"/>
  <c r="F97" i="3"/>
  <c r="E97" i="3"/>
  <c r="H96" i="3"/>
  <c r="G96" i="3"/>
  <c r="F96" i="3"/>
  <c r="E96" i="3"/>
  <c r="H95" i="3"/>
  <c r="G95" i="3"/>
  <c r="F95" i="3"/>
  <c r="E95" i="3"/>
  <c r="H94" i="3"/>
  <c r="G94" i="3"/>
  <c r="F94" i="3"/>
  <c r="E94" i="3"/>
  <c r="H93" i="3"/>
  <c r="G93" i="3"/>
  <c r="F93" i="3"/>
  <c r="E93" i="3"/>
  <c r="C110" i="2"/>
  <c r="C95" i="2"/>
  <c r="C118" i="2"/>
  <c r="C97" i="2"/>
  <c r="C98" i="2"/>
  <c r="C114" i="2"/>
  <c r="C104" i="2"/>
  <c r="C105" i="2"/>
  <c r="C106" i="2"/>
  <c r="C96" i="2"/>
  <c r="C119" i="2"/>
  <c r="C116" i="2" s="1"/>
  <c r="C115" i="2"/>
  <c r="C112" i="2"/>
  <c r="C111" i="2"/>
  <c r="C102" i="2"/>
  <c r="C101" i="2"/>
  <c r="C100" i="2"/>
</calcChain>
</file>

<file path=xl/sharedStrings.xml><?xml version="1.0" encoding="utf-8"?>
<sst xmlns="http://schemas.openxmlformats.org/spreadsheetml/2006/main" count="1667" uniqueCount="225">
  <si>
    <t>معلومات التداول</t>
  </si>
  <si>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</si>
  <si>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</si>
  <si>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</si>
  <si>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</si>
  <si>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</si>
  <si>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</si>
  <si>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</si>
  <si>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</si>
  <si>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</si>
  <si>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</si>
  <si>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أرباح مقترح توزيعها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</si>
  <si>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</si>
  <si>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</si>
  <si>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</si>
  <si>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</si>
  <si>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</si>
  <si>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</si>
  <si>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</si>
  <si>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</si>
  <si>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عدد الأسهم المكتتب بها 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</si>
  <si>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</si>
  <si>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</si>
  <si>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</si>
  <si>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</si>
  <si>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</si>
  <si>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</si>
  <si>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</si>
  <si>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</si>
  <si>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</si>
  <si>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</si>
  <si>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</si>
  <si>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</si>
  <si>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</si>
  <si>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</si>
  <si>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</si>
  <si>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</si>
  <si>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</si>
  <si>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</si>
  <si>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</si>
  <si>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</si>
  <si>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Cash Balance (Ending)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</si>
  <si>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</si>
  <si>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</si>
  <si>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</si>
  <si>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</si>
  <si>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</si>
  <si>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</si>
  <si>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</si>
  <si>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</si>
  <si>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</si>
  <si>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</si>
  <si>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</si>
  <si>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</si>
  <si>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</si>
  <si>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</si>
  <si>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</si>
  <si>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</si>
  <si>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</si>
  <si>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</si>
  <si>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</si>
  <si>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</si>
  <si>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</si>
  <si>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</si>
  <si>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</si>
  <si>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</si>
  <si>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</si>
  <si>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</si>
  <si>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</si>
  <si>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</si>
  <si>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</si>
  <si>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</si>
  <si>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</si>
  <si>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</si>
  <si>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</si>
  <si>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</si>
  <si>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</si>
  <si>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</si>
  <si>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</si>
  <si>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</si>
  <si>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</si>
  <si>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</si>
  <si>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</si>
  <si>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</si>
  <si>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</si>
  <si>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</si>
  <si>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</si>
  <si>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</si>
  <si>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</si>
  <si>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</si>
  <si>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</si>
  <si>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</si>
  <si>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</si>
  <si>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>مجموع المطلوبات</t>
  </si>
  <si>
    <t>النقد وما في حكمه في نهاية السنة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</si>
  <si>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</si>
  <si>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</si>
  <si>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</si>
  <si>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</si>
  <si>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</si>
  <si>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</si>
  <si>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</si>
  <si>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</si>
  <si>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</si>
  <si>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</si>
  <si>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</si>
  <si>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</si>
  <si>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</si>
  <si>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</si>
  <si>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</si>
  <si>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</si>
  <si>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</si>
  <si>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</si>
  <si>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</si>
  <si>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</si>
  <si>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</si>
  <si>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</si>
  <si>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</si>
  <si>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>أسهم مقترح توزيعها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</si>
  <si>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</si>
  <si>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</si>
  <si>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</si>
  <si>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</si>
  <si>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</si>
  <si>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</si>
  <si>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</si>
  <si>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</si>
  <si>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</si>
  <si>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</si>
  <si>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</si>
  <si>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</si>
  <si>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</si>
  <si>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</si>
  <si>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</si>
  <si>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</si>
  <si>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حقوق الأقلية</t>
  </si>
  <si>
    <t>Minority Interest</t>
  </si>
  <si>
    <t>صافي الربح</t>
  </si>
  <si>
    <t>Net Income</t>
  </si>
  <si>
    <t>Trading Information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</si>
  <si>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</si>
  <si>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</si>
  <si>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</si>
  <si>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</si>
  <si>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</si>
  <si>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</si>
  <si>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</si>
  <si>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</si>
  <si>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</si>
  <si>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</si>
  <si>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Proposed Cash Dividends</t>
  </si>
  <si>
    <t>Proposed Stock Dividends</t>
  </si>
  <si>
    <t>قطاع الخدمات</t>
  </si>
  <si>
    <t>Services Sector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</si>
  <si>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</si>
  <si>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</si>
  <si>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</si>
  <si>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</si>
  <si>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</si>
  <si>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</si>
  <si>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</si>
  <si>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(الأرباح الموزعة للسهم الواحد (دينار </t>
  </si>
  <si>
    <t>Book Value Per Share (JD)</t>
  </si>
  <si>
    <t xml:space="preserve">(القيمة الدفترية للسهم الواحد (دينار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</si>
  <si>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</si>
  <si>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</si>
  <si>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</si>
  <si>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</si>
  <si>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</si>
  <si>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</si>
  <si>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</si>
  <si>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</si>
  <si>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Gross Margin %</t>
  </si>
  <si>
    <t>اجمالي الربح من العمليات الى الايرادات %</t>
  </si>
  <si>
    <t>Margin Before Interest and Tax %</t>
  </si>
  <si>
    <t>صافي الربح قبل الفوائد والضريبة الى الايردات %</t>
  </si>
  <si>
    <t xml:space="preserve">Profit Margin % </t>
  </si>
  <si>
    <t>صافي الربح الى الايرادات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</si>
  <si>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</si>
  <si>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</si>
  <si>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</si>
  <si>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</si>
  <si>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</si>
  <si>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</si>
  <si>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</si>
  <si>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</si>
  <si>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</si>
  <si>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</si>
  <si>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</si>
  <si>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 xml:space="preserve">(معدل دوران الموجودات ( مرة </t>
  </si>
  <si>
    <t>Fixed Assets Turnover (Times)</t>
  </si>
  <si>
    <t xml:space="preserve">(معدل دوران الموجودات الثابتة ( مرة  </t>
  </si>
  <si>
    <t>Working Capital Turnover (Times)</t>
  </si>
  <si>
    <t xml:space="preserve">(معدل دوران رأس المال العامل ( مرة </t>
  </si>
  <si>
    <t>Current Ratio (Times)</t>
  </si>
  <si>
    <t xml:space="preserve">(نسبة التداول ( مرة </t>
  </si>
  <si>
    <t>Working Capital (JD)</t>
  </si>
  <si>
    <t xml:space="preserve">(رأس المال العامل ( دينار </t>
  </si>
  <si>
    <t>COMMERCAIL SERVICES</t>
  </si>
  <si>
    <t>الخدمات التجارية</t>
  </si>
  <si>
    <t>Fiscal Year Ended</t>
  </si>
  <si>
    <t>تاريخ انتهاء السنة المالية</t>
  </si>
  <si>
    <t>Educational Services</t>
  </si>
  <si>
    <t>الخدمات التعليمية</t>
  </si>
  <si>
    <t>HEALTH CARE SERVICES</t>
  </si>
  <si>
    <t>الخدمات الصحية</t>
  </si>
  <si>
    <t>Hotels and Tourism Sector</t>
  </si>
  <si>
    <t>قطاع الفنادق والسياحة</t>
  </si>
  <si>
    <t>Media</t>
  </si>
  <si>
    <t>الاعلام</t>
  </si>
  <si>
    <t>TECHNOLOGY AND COMMUNICATION</t>
  </si>
  <si>
    <t>التكنولوجيا والاتصالات</t>
  </si>
  <si>
    <t>Transportation Sector</t>
  </si>
  <si>
    <t>قطاع النقل</t>
  </si>
  <si>
    <t>Utilities and Energy Sector</t>
  </si>
  <si>
    <t>قطاع الطاقة والمنافع</t>
  </si>
  <si>
    <t>عدد الأسهم المدرجة</t>
  </si>
  <si>
    <t>حقوق غير مسيطرين</t>
  </si>
  <si>
    <t>Non-controlling Interest</t>
  </si>
  <si>
    <t>معلومات التداول*</t>
  </si>
  <si>
    <t>*معلومات التداول لا تشمل الشركات التي تم نقلها إلى سوق الاوراق المالية غير المدرجة (OTC)</t>
  </si>
  <si>
    <t>Effect of Exchange rate changes on cash and cash Equivalents</t>
  </si>
  <si>
    <t>أثر تغيرات أسعار الصرف على النقد وما في حكمه</t>
  </si>
  <si>
    <t>Purchase of Non-controlling interest differences</t>
  </si>
  <si>
    <t>فرق شراء حقوق غير المسيطرين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</si>
</sst>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;[Red]\-#,##0"/>
    <numFmt numFmtId="165" formatCode="0.000"/>
  </numFmts>
  <fonts count="21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b/>
      <u/>
      <sz val="16"/>
      <color indexed="18"/>
      <name val="Times New Roman"/>
      <family val="1"/>
    </font>
    <font>
      <b/>
      <u/>
      <sz val="16"/>
      <color indexed="18"/>
      <name val="Arabic Transparent"/>
      <charset val="178"/>
    </font>
    <font>
      <sz val="16"/>
      <name val="Arial"/>
      <family val="2"/>
    </font>
    <font>
      <u/>
      <sz val="12"/>
      <color indexed="18"/>
      <name val="Times New Roman"/>
      <family val="1"/>
    </font>
    <font>
      <u/>
      <sz val="12"/>
      <color indexed="18"/>
      <name val="Arabic Transparent"/>
      <charset val="178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38" fontId="4" fillId="0" borderId="2" xfId="0" applyNumberFormat="1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2" fontId="4" fillId="0" borderId="7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65" fontId="4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8" fontId="4" fillId="0" borderId="7" xfId="0" applyNumberFormat="1" applyFont="1" applyBorder="1" applyAlignment="1">
      <alignment horizontal="center" vertical="center"/>
    </xf>
    <xf numFmtId="38" fontId="4" fillId="0" borderId="8" xfId="0" applyNumberFormat="1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20" fillId="0" borderId="0" xfId="0" applyFont="1" applyFill="1" applyBorder="1" applyAlignment="1">
      <alignment horizontal="right" wrapText="1" readingOrder="2"/>
    </xf>
    <xf numFmtId="0" fontId="4" fillId="0" borderId="9" xfId="0" applyFont="1" applyFill="1" applyBorder="1" applyAlignment="1">
      <alignment vertical="center"/>
    </xf>
    <xf numFmtId="38" fontId="4" fillId="0" borderId="5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H119"/>
  <sheetViews>
    <sheetView tabSelected="1" zoomScaleNormal="100" workbookViewId="0">
      <selection activeCell="C2" sqref="C2"/>
    </sheetView>
  </sheetViews>
  <sheetFormatPr defaultColWidth="9.109375" defaultRowHeight="15" x14ac:dyDescent="0.25"/>
  <cols>
    <col min="1" max="1" width="10.44140625" style="1" bestFit="1" customWidth="1"/>
    <col min="2" max="2" width="46.5546875" style="7" bestFit="1" customWidth="1"/>
    <col min="3" max="5" width="18.6640625" style="7" customWidth="1"/>
    <col min="6" max="6" width="16.109375" style="6" customWidth="1"/>
    <col min="7" max="7" width="42.6640625" style="17" bestFit="1" customWidth="1"/>
    <col min="8" max="8" width="9.109375" style="2"/>
    <col min="9" max="14" width="8.88671875" customWidth="1"/>
    <col min="15" max="34" width="9.109375" style="2"/>
    <col min="35" max="16384" width="9.109375" style="1"/>
  </cols>
  <sheetData>
    <row r="2" spans="1:34" s="46" customFormat="1" ht="21" x14ac:dyDescent="0.25">
      <c r="B2" s="42" t="s">
        <v>153</v>
      </c>
      <c r="C2" s="42"/>
      <c r="D2" s="42"/>
      <c r="E2" s="42"/>
      <c r="F2" s="42"/>
      <c r="G2" s="43" t="s">
        <v>152</v>
      </c>
      <c r="H2" s="44"/>
      <c r="I2"/>
      <c r="J2"/>
      <c r="K2"/>
      <c r="L2"/>
      <c r="M2"/>
      <c r="N2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4" spans="1:34" ht="24.9" customHeight="1" x14ac:dyDescent="0.25">
      <c r="B4" s="25" t="s">
        <v>139</v>
      </c>
      <c r="C4" s="26">
        <v>2018</v>
      </c>
      <c r="D4" s="26">
        <v>2017</v>
      </c>
      <c r="E4" s="26">
        <v>2016</v>
      </c>
      <c r="F4" s="26">
        <v>2015</v>
      </c>
      <c r="G4" s="27" t="s">
        <v>219</v>
      </c>
    </row>
    <row r="5" spans="1:34" ht="20.100000000000001" customHeight="1" x14ac:dyDescent="0.25">
      <c r="B5" s="8" t="s">
        <v>96</v>
      </c>
      <c r="C5" s="80">
        <v>226981140.89000002</v>
      </c>
      <c r="D5" s="80">
        <v>374172925.28999996</v>
      </c>
      <c r="E5" s="80">
        <v>423639321.79000002</v>
      </c>
      <c r="F5" s="80">
        <v>723462452.41999996</v>
      </c>
      <c r="G5" s="3" t="s">
        <v>104</v>
      </c>
      <c r="O5" s="40"/>
      <c r="P5" s="40"/>
      <c r="Q5" s="40"/>
      <c r="R5" s="40"/>
    </row>
    <row r="6" spans="1:34" ht="20.100000000000001" customHeight="1" x14ac:dyDescent="0.25">
      <c r="B6" s="9" t="s">
        <v>21</v>
      </c>
      <c r="C6" s="38">
        <v>226173086</v>
      </c>
      <c r="D6" s="38">
        <v>379760704</v>
      </c>
      <c r="E6" s="38">
        <v>396490180</v>
      </c>
      <c r="F6" s="38">
        <v>460404118</v>
      </c>
      <c r="G6" s="4" t="s">
        <v>1</v>
      </c>
      <c r="O6" s="40"/>
      <c r="P6" s="40"/>
      <c r="Q6" s="40"/>
      <c r="R6" s="40"/>
    </row>
    <row r="7" spans="1:34" ht="20.100000000000001" customHeight="1" x14ac:dyDescent="0.25">
      <c r="B7" s="9" t="s">
        <v>22</v>
      </c>
      <c r="C7" s="38">
        <v>118509</v>
      </c>
      <c r="D7" s="38">
        <v>182485</v>
      </c>
      <c r="E7" s="38">
        <v>170111</v>
      </c>
      <c r="F7" s="38">
        <v>193416</v>
      </c>
      <c r="G7" s="4" t="s">
        <v>2</v>
      </c>
      <c r="O7" s="40"/>
      <c r="P7" s="40"/>
      <c r="Q7" s="40"/>
      <c r="R7" s="40"/>
    </row>
    <row r="8" spans="1:34" ht="20.100000000000001" customHeight="1" x14ac:dyDescent="0.25">
      <c r="A8" s="82"/>
      <c r="B8" s="9" t="s">
        <v>23</v>
      </c>
      <c r="C8" s="38">
        <v>1588071169</v>
      </c>
      <c r="D8" s="38">
        <v>1467618980</v>
      </c>
      <c r="E8" s="38">
        <v>1518333879</v>
      </c>
      <c r="F8" s="38">
        <v>1439033202</v>
      </c>
      <c r="G8" s="4" t="s">
        <v>216</v>
      </c>
      <c r="O8" s="40"/>
      <c r="P8" s="40"/>
      <c r="Q8" s="40"/>
      <c r="R8" s="40"/>
    </row>
    <row r="9" spans="1:34" ht="20.100000000000001" customHeight="1" x14ac:dyDescent="0.25">
      <c r="A9" s="82"/>
      <c r="B9" s="10" t="s">
        <v>97</v>
      </c>
      <c r="C9" s="39">
        <v>2398955374.0599999</v>
      </c>
      <c r="D9" s="39">
        <v>2653703112.5700002</v>
      </c>
      <c r="E9" s="39">
        <v>2743796350</v>
      </c>
      <c r="F9" s="39">
        <v>3199299895</v>
      </c>
      <c r="G9" s="5" t="s">
        <v>105</v>
      </c>
      <c r="O9" s="40"/>
      <c r="P9" s="40"/>
      <c r="Q9" s="40"/>
      <c r="R9" s="40"/>
    </row>
    <row r="10" spans="1:34" ht="26.4" x14ac:dyDescent="0.25">
      <c r="B10" s="11"/>
      <c r="F10" s="18"/>
      <c r="G10" s="83" t="s">
        <v>220</v>
      </c>
      <c r="O10" s="40"/>
      <c r="P10" s="40"/>
      <c r="Q10" s="40"/>
      <c r="R10" s="40"/>
    </row>
    <row r="11" spans="1:34" ht="15.6" x14ac:dyDescent="0.25">
      <c r="F11" s="12"/>
      <c r="G11" s="19"/>
      <c r="O11" s="40"/>
      <c r="P11" s="40"/>
      <c r="Q11" s="40"/>
      <c r="R11" s="40"/>
    </row>
    <row r="12" spans="1:34" ht="24.9" customHeight="1" x14ac:dyDescent="0.25">
      <c r="B12" s="25" t="s">
        <v>115</v>
      </c>
      <c r="C12" s="25"/>
      <c r="D12" s="25"/>
      <c r="E12" s="25"/>
      <c r="F12" s="12"/>
      <c r="G12" s="27" t="s">
        <v>106</v>
      </c>
      <c r="O12" s="40"/>
      <c r="P12" s="40"/>
      <c r="Q12" s="40"/>
      <c r="R12" s="40"/>
    </row>
    <row r="13" spans="1:34" ht="20.100000000000001" customHeight="1" x14ac:dyDescent="0.25">
      <c r="B13" s="8" t="s">
        <v>50</v>
      </c>
      <c r="C13" s="37">
        <v>293353086</v>
      </c>
      <c r="D13" s="37">
        <v>324887423</v>
      </c>
      <c r="E13" s="37">
        <v>377019442</v>
      </c>
      <c r="F13" s="37">
        <v>343139671</v>
      </c>
      <c r="G13" s="3" t="s">
        <v>43</v>
      </c>
      <c r="O13" s="40"/>
      <c r="P13" s="40"/>
      <c r="Q13" s="40"/>
      <c r="R13" s="40"/>
    </row>
    <row r="14" spans="1:34" ht="20.100000000000001" customHeight="1" x14ac:dyDescent="0.25">
      <c r="B14" s="9" t="s">
        <v>98</v>
      </c>
      <c r="C14" s="38">
        <v>2051500875</v>
      </c>
      <c r="D14" s="38">
        <v>1463250444</v>
      </c>
      <c r="E14" s="38">
        <v>1275743522</v>
      </c>
      <c r="F14" s="38">
        <v>1207381618</v>
      </c>
      <c r="G14" s="4" t="s">
        <v>44</v>
      </c>
      <c r="O14" s="40"/>
      <c r="P14" s="40"/>
      <c r="Q14" s="40"/>
      <c r="R14" s="40"/>
    </row>
    <row r="15" spans="1:34" ht="20.100000000000001" customHeight="1" x14ac:dyDescent="0.25">
      <c r="B15" s="14" t="s">
        <v>129</v>
      </c>
      <c r="C15" s="38">
        <v>1914644</v>
      </c>
      <c r="D15" s="38">
        <v>1577752</v>
      </c>
      <c r="E15" s="38">
        <v>1258527</v>
      </c>
      <c r="F15" s="38">
        <v>1243287</v>
      </c>
      <c r="G15" s="4" t="s">
        <v>119</v>
      </c>
      <c r="O15" s="40"/>
      <c r="P15" s="40"/>
      <c r="Q15" s="40"/>
      <c r="R15" s="40"/>
    </row>
    <row r="16" spans="1:34" ht="20.100000000000001" customHeight="1" x14ac:dyDescent="0.25">
      <c r="B16" s="14" t="s">
        <v>130</v>
      </c>
      <c r="C16" s="38">
        <v>48897200</v>
      </c>
      <c r="D16" s="38">
        <v>40695187</v>
      </c>
      <c r="E16" s="38">
        <v>69462093</v>
      </c>
      <c r="F16" s="38">
        <v>26612859</v>
      </c>
      <c r="G16" s="4" t="s">
        <v>120</v>
      </c>
      <c r="O16" s="40"/>
      <c r="P16" s="40"/>
      <c r="Q16" s="40"/>
      <c r="R16" s="40"/>
    </row>
    <row r="17" spans="1:18" ht="20.100000000000001" customHeight="1" x14ac:dyDescent="0.25">
      <c r="B17" s="14" t="s">
        <v>131</v>
      </c>
      <c r="C17" s="38">
        <v>16854151</v>
      </c>
      <c r="D17" s="38">
        <v>14188997</v>
      </c>
      <c r="E17" s="38">
        <v>25178112</v>
      </c>
      <c r="F17" s="38">
        <v>16442191</v>
      </c>
      <c r="G17" s="4" t="s">
        <v>121</v>
      </c>
      <c r="O17" s="40"/>
      <c r="P17" s="40"/>
      <c r="Q17" s="40"/>
      <c r="R17" s="40"/>
    </row>
    <row r="18" spans="1:18" ht="20.100000000000001" customHeight="1" x14ac:dyDescent="0.25">
      <c r="B18" s="14" t="s">
        <v>132</v>
      </c>
      <c r="C18" s="38">
        <v>379121832</v>
      </c>
      <c r="D18" s="38">
        <v>409829441</v>
      </c>
      <c r="E18" s="38">
        <v>290458428</v>
      </c>
      <c r="F18" s="38">
        <v>257146423</v>
      </c>
      <c r="G18" s="4" t="s">
        <v>122</v>
      </c>
      <c r="O18" s="40"/>
      <c r="P18" s="40"/>
      <c r="Q18" s="40"/>
      <c r="R18" s="40"/>
    </row>
    <row r="19" spans="1:18" ht="20.100000000000001" customHeight="1" x14ac:dyDescent="0.25">
      <c r="B19" s="14" t="s">
        <v>133</v>
      </c>
      <c r="C19" s="38">
        <v>10795936</v>
      </c>
      <c r="D19" s="38">
        <v>25424311</v>
      </c>
      <c r="E19" s="38">
        <v>16615620</v>
      </c>
      <c r="F19" s="38">
        <v>16721766</v>
      </c>
      <c r="G19" s="4" t="s">
        <v>123</v>
      </c>
      <c r="O19" s="40"/>
      <c r="P19" s="40"/>
      <c r="Q19" s="40"/>
      <c r="R19" s="40"/>
    </row>
    <row r="20" spans="1:18" ht="20.100000000000001" customHeight="1" x14ac:dyDescent="0.25">
      <c r="B20" s="9" t="s">
        <v>51</v>
      </c>
      <c r="C20" s="38">
        <v>2950663922</v>
      </c>
      <c r="D20" s="38">
        <v>2802549151</v>
      </c>
      <c r="E20" s="38">
        <v>2629932798</v>
      </c>
      <c r="F20" s="38">
        <v>2541451600</v>
      </c>
      <c r="G20" s="4" t="s">
        <v>45</v>
      </c>
      <c r="O20" s="40"/>
      <c r="P20" s="40"/>
      <c r="Q20" s="40"/>
      <c r="R20" s="40"/>
    </row>
    <row r="21" spans="1:18" ht="20.100000000000001" customHeight="1" x14ac:dyDescent="0.25">
      <c r="B21" s="9" t="s">
        <v>72</v>
      </c>
      <c r="C21" s="38">
        <v>339020995</v>
      </c>
      <c r="D21" s="38">
        <v>331397722</v>
      </c>
      <c r="E21" s="38">
        <v>354218717</v>
      </c>
      <c r="F21" s="38">
        <v>371449765</v>
      </c>
      <c r="G21" s="4" t="s">
        <v>56</v>
      </c>
      <c r="O21" s="40"/>
      <c r="P21" s="40"/>
      <c r="Q21" s="40"/>
      <c r="R21" s="40"/>
    </row>
    <row r="22" spans="1:18" ht="20.100000000000001" customHeight="1" x14ac:dyDescent="0.25">
      <c r="B22" s="9" t="s">
        <v>117</v>
      </c>
      <c r="C22" s="38">
        <v>1975492777</v>
      </c>
      <c r="D22" s="38">
        <v>2003933853</v>
      </c>
      <c r="E22" s="38">
        <v>1958498808</v>
      </c>
      <c r="F22" s="38">
        <v>1818627476</v>
      </c>
      <c r="G22" s="4" t="s">
        <v>124</v>
      </c>
      <c r="O22" s="40"/>
      <c r="P22" s="40"/>
      <c r="Q22" s="40"/>
      <c r="R22" s="40"/>
    </row>
    <row r="23" spans="1:18" ht="20.100000000000001" customHeight="1" x14ac:dyDescent="0.25">
      <c r="B23" s="9" t="s">
        <v>134</v>
      </c>
      <c r="C23" s="38">
        <v>274813475</v>
      </c>
      <c r="D23" s="38">
        <v>186216965</v>
      </c>
      <c r="E23" s="38">
        <v>36749072</v>
      </c>
      <c r="F23" s="38">
        <v>23349347</v>
      </c>
      <c r="G23" s="4" t="s">
        <v>125</v>
      </c>
      <c r="O23" s="40"/>
      <c r="P23" s="40"/>
      <c r="Q23" s="40"/>
      <c r="R23" s="40"/>
    </row>
    <row r="24" spans="1:18" ht="20.100000000000001" customHeight="1" x14ac:dyDescent="0.25">
      <c r="B24" s="9" t="s">
        <v>73</v>
      </c>
      <c r="C24" s="38">
        <v>63892110</v>
      </c>
      <c r="D24" s="38">
        <v>43632353</v>
      </c>
      <c r="E24" s="38">
        <v>57263924</v>
      </c>
      <c r="F24" s="38">
        <v>34588660</v>
      </c>
      <c r="G24" s="4" t="s">
        <v>57</v>
      </c>
      <c r="O24" s="40"/>
      <c r="P24" s="40"/>
      <c r="Q24" s="40"/>
      <c r="R24" s="40"/>
    </row>
    <row r="25" spans="1:18" ht="20.100000000000001" customHeight="1" x14ac:dyDescent="0.25">
      <c r="B25" s="9" t="s">
        <v>52</v>
      </c>
      <c r="C25" s="38">
        <v>2314198362</v>
      </c>
      <c r="D25" s="38">
        <v>2233783171</v>
      </c>
      <c r="E25" s="38">
        <v>2052511804</v>
      </c>
      <c r="F25" s="38">
        <v>1876565483</v>
      </c>
      <c r="G25" s="4" t="s">
        <v>126</v>
      </c>
      <c r="O25" s="40"/>
      <c r="P25" s="40"/>
      <c r="Q25" s="40"/>
      <c r="R25" s="40"/>
    </row>
    <row r="26" spans="1:18" ht="20.100000000000001" customHeight="1" x14ac:dyDescent="0.25">
      <c r="B26" s="9" t="s">
        <v>53</v>
      </c>
      <c r="C26" s="38">
        <v>788896861</v>
      </c>
      <c r="D26" s="38">
        <v>799102021</v>
      </c>
      <c r="E26" s="38">
        <v>801250689</v>
      </c>
      <c r="F26" s="38">
        <v>672845461</v>
      </c>
      <c r="G26" s="4" t="s">
        <v>127</v>
      </c>
      <c r="O26" s="40"/>
      <c r="P26" s="40"/>
      <c r="Q26" s="40"/>
      <c r="R26" s="40"/>
    </row>
    <row r="27" spans="1:18" ht="20.100000000000001" customHeight="1" x14ac:dyDescent="0.25">
      <c r="A27" s="82"/>
      <c r="B27" s="16" t="s">
        <v>24</v>
      </c>
      <c r="C27" s="39">
        <v>6392780140</v>
      </c>
      <c r="D27" s="39">
        <v>6166832065</v>
      </c>
      <c r="E27" s="39">
        <v>5837914008</v>
      </c>
      <c r="F27" s="39">
        <v>5462312309</v>
      </c>
      <c r="G27" s="20" t="s">
        <v>128</v>
      </c>
      <c r="O27" s="40"/>
      <c r="P27" s="40"/>
      <c r="Q27" s="40"/>
      <c r="R27" s="40"/>
    </row>
    <row r="28" spans="1:18" ht="15.6" x14ac:dyDescent="0.25">
      <c r="B28" s="11"/>
      <c r="C28" s="11"/>
      <c r="D28" s="11"/>
      <c r="E28" s="11"/>
      <c r="F28" s="33"/>
      <c r="O28" s="40"/>
      <c r="P28" s="40"/>
      <c r="Q28" s="40"/>
      <c r="R28" s="40"/>
    </row>
    <row r="29" spans="1:18" ht="15.6" x14ac:dyDescent="0.25">
      <c r="F29" s="33"/>
      <c r="O29" s="40"/>
      <c r="P29" s="40"/>
      <c r="Q29" s="40"/>
      <c r="R29" s="40"/>
    </row>
    <row r="30" spans="1:18" ht="24.9" customHeight="1" x14ac:dyDescent="0.25">
      <c r="B30" s="29" t="s">
        <v>101</v>
      </c>
      <c r="C30" s="29"/>
      <c r="D30" s="29"/>
      <c r="E30" s="29"/>
      <c r="F30" s="34"/>
      <c r="G30" s="30" t="s">
        <v>3</v>
      </c>
      <c r="O30" s="40"/>
      <c r="P30" s="40"/>
      <c r="Q30" s="40"/>
      <c r="R30" s="40"/>
    </row>
    <row r="31" spans="1:18" ht="24.9" customHeight="1" x14ac:dyDescent="0.25">
      <c r="B31" s="25" t="s">
        <v>99</v>
      </c>
      <c r="C31" s="25"/>
      <c r="D31" s="25"/>
      <c r="E31" s="25"/>
      <c r="F31" s="34"/>
      <c r="G31" s="27" t="s">
        <v>107</v>
      </c>
      <c r="O31" s="40"/>
      <c r="P31" s="40"/>
      <c r="Q31" s="40"/>
      <c r="R31" s="40"/>
    </row>
    <row r="32" spans="1:18" ht="20.100000000000001" customHeight="1" x14ac:dyDescent="0.25">
      <c r="B32" s="8" t="s">
        <v>74</v>
      </c>
      <c r="C32" s="37">
        <v>1374419848</v>
      </c>
      <c r="D32" s="37">
        <v>1294468964</v>
      </c>
      <c r="E32" s="37">
        <v>1180129121</v>
      </c>
      <c r="F32" s="37">
        <v>1366750864</v>
      </c>
      <c r="G32" s="3" t="s">
        <v>109</v>
      </c>
      <c r="O32" s="40"/>
      <c r="P32" s="40"/>
      <c r="Q32" s="40"/>
      <c r="R32" s="40"/>
    </row>
    <row r="33" spans="2:18" ht="20.100000000000001" customHeight="1" x14ac:dyDescent="0.25">
      <c r="B33" s="9" t="s">
        <v>75</v>
      </c>
      <c r="C33" s="81">
        <v>1198464725</v>
      </c>
      <c r="D33" s="81">
        <v>1016193431</v>
      </c>
      <c r="E33" s="81">
        <v>881477819</v>
      </c>
      <c r="F33" s="38">
        <v>838677244</v>
      </c>
      <c r="G33" s="4" t="s">
        <v>110</v>
      </c>
      <c r="O33" s="40"/>
      <c r="P33" s="40"/>
      <c r="Q33" s="40"/>
      <c r="R33" s="40"/>
    </row>
    <row r="34" spans="2:18" ht="20.100000000000001" customHeight="1" x14ac:dyDescent="0.25">
      <c r="B34" s="9" t="s">
        <v>76</v>
      </c>
      <c r="C34" s="38">
        <v>82485778</v>
      </c>
      <c r="D34" s="38">
        <v>82235989</v>
      </c>
      <c r="E34" s="38">
        <v>82814417</v>
      </c>
      <c r="F34" s="38">
        <v>53588679</v>
      </c>
      <c r="G34" s="4" t="s">
        <v>58</v>
      </c>
      <c r="O34" s="40"/>
      <c r="P34" s="40"/>
      <c r="Q34" s="40"/>
      <c r="R34" s="40"/>
    </row>
    <row r="35" spans="2:18" ht="20.100000000000001" customHeight="1" x14ac:dyDescent="0.25">
      <c r="B35" s="9" t="s">
        <v>77</v>
      </c>
      <c r="C35" s="38">
        <v>174232008</v>
      </c>
      <c r="D35" s="38">
        <v>158012918</v>
      </c>
      <c r="E35" s="38">
        <v>121105390</v>
      </c>
      <c r="F35" s="38">
        <v>118909309</v>
      </c>
      <c r="G35" s="4" t="s">
        <v>59</v>
      </c>
      <c r="O35" s="40"/>
      <c r="P35" s="40"/>
      <c r="Q35" s="40"/>
      <c r="R35" s="40"/>
    </row>
    <row r="36" spans="2:18" ht="20.100000000000001" customHeight="1" x14ac:dyDescent="0.25">
      <c r="B36" s="9" t="s">
        <v>78</v>
      </c>
      <c r="C36" s="38">
        <v>3261704828</v>
      </c>
      <c r="D36" s="38">
        <v>2949985399</v>
      </c>
      <c r="E36" s="38">
        <v>2669095818</v>
      </c>
      <c r="F36" s="38">
        <v>2710295863</v>
      </c>
      <c r="G36" s="4" t="s">
        <v>60</v>
      </c>
      <c r="O36" s="40"/>
      <c r="P36" s="40"/>
      <c r="Q36" s="40"/>
      <c r="R36" s="40"/>
    </row>
    <row r="37" spans="2:18" ht="20.100000000000001" customHeight="1" x14ac:dyDescent="0.25">
      <c r="B37" s="9" t="s">
        <v>79</v>
      </c>
      <c r="C37" s="38">
        <v>293988923</v>
      </c>
      <c r="D37" s="38">
        <v>343163721</v>
      </c>
      <c r="E37" s="38">
        <v>370798290</v>
      </c>
      <c r="F37" s="38">
        <v>197160643</v>
      </c>
      <c r="G37" s="4" t="s">
        <v>111</v>
      </c>
      <c r="O37" s="40"/>
      <c r="P37" s="40"/>
      <c r="Q37" s="40"/>
      <c r="R37" s="40"/>
    </row>
    <row r="38" spans="2:18" ht="20.100000000000001" customHeight="1" x14ac:dyDescent="0.25">
      <c r="B38" s="9" t="s">
        <v>82</v>
      </c>
      <c r="C38" s="38">
        <v>18500000</v>
      </c>
      <c r="D38" s="38">
        <v>15000000</v>
      </c>
      <c r="E38" s="38">
        <v>5000000</v>
      </c>
      <c r="F38" s="38">
        <v>9500000</v>
      </c>
      <c r="G38" s="4" t="s">
        <v>112</v>
      </c>
      <c r="O38" s="40"/>
      <c r="P38" s="40"/>
      <c r="Q38" s="40"/>
      <c r="R38" s="40"/>
    </row>
    <row r="39" spans="2:18" ht="20.100000000000001" customHeight="1" x14ac:dyDescent="0.25">
      <c r="B39" s="9" t="s">
        <v>80</v>
      </c>
      <c r="C39" s="38">
        <v>730058491</v>
      </c>
      <c r="D39" s="38">
        <v>780914500</v>
      </c>
      <c r="E39" s="38">
        <v>750987445</v>
      </c>
      <c r="F39" s="38">
        <v>538679672</v>
      </c>
      <c r="G39" s="4" t="s">
        <v>61</v>
      </c>
      <c r="O39" s="40"/>
      <c r="P39" s="40"/>
      <c r="Q39" s="40"/>
      <c r="R39" s="40"/>
    </row>
    <row r="40" spans="2:18" ht="20.100000000000001" customHeight="1" x14ac:dyDescent="0.25">
      <c r="B40" s="15" t="s">
        <v>81</v>
      </c>
      <c r="C40" s="39">
        <v>4304252242</v>
      </c>
      <c r="D40" s="39">
        <v>4089063620</v>
      </c>
      <c r="E40" s="39">
        <v>3795881553</v>
      </c>
      <c r="F40" s="39">
        <v>3455636178</v>
      </c>
      <c r="G40" s="21" t="s">
        <v>93</v>
      </c>
      <c r="O40" s="40"/>
      <c r="P40" s="40"/>
      <c r="Q40" s="40"/>
      <c r="R40" s="40"/>
    </row>
    <row r="41" spans="2:18" ht="15.6" x14ac:dyDescent="0.25">
      <c r="B41" s="13"/>
      <c r="C41" s="13"/>
      <c r="D41" s="13"/>
      <c r="E41" s="13"/>
      <c r="F41" s="35"/>
      <c r="G41" s="22"/>
      <c r="O41" s="40"/>
      <c r="P41" s="40"/>
      <c r="Q41" s="40"/>
      <c r="R41" s="40"/>
    </row>
    <row r="42" spans="2:18" ht="24.9" customHeight="1" x14ac:dyDescent="0.25">
      <c r="B42" s="25" t="s">
        <v>42</v>
      </c>
      <c r="C42" s="25"/>
      <c r="D42" s="25"/>
      <c r="E42" s="25"/>
      <c r="F42" s="34"/>
      <c r="G42" s="27" t="s">
        <v>108</v>
      </c>
      <c r="O42" s="40"/>
      <c r="P42" s="40"/>
      <c r="Q42" s="40"/>
      <c r="R42" s="40"/>
    </row>
    <row r="43" spans="2:18" ht="20.100000000000001" customHeight="1" x14ac:dyDescent="0.25">
      <c r="B43" s="8" t="s">
        <v>25</v>
      </c>
      <c r="C43" s="37">
        <v>1588070827</v>
      </c>
      <c r="D43" s="37">
        <v>1483118638</v>
      </c>
      <c r="E43" s="37">
        <v>1521333879</v>
      </c>
      <c r="F43" s="37">
        <v>1449033202</v>
      </c>
      <c r="G43" s="3" t="s">
        <v>4</v>
      </c>
      <c r="O43" s="40"/>
      <c r="P43" s="40"/>
      <c r="Q43" s="40"/>
      <c r="R43" s="40"/>
    </row>
    <row r="44" spans="2:18" ht="20.100000000000001" customHeight="1" x14ac:dyDescent="0.25">
      <c r="B44" s="9" t="s">
        <v>26</v>
      </c>
      <c r="C44" s="81">
        <v>1588070827</v>
      </c>
      <c r="D44" s="81">
        <v>1482618638</v>
      </c>
      <c r="E44" s="81">
        <v>1518333879</v>
      </c>
      <c r="F44" s="38">
        <v>1439033202</v>
      </c>
      <c r="G44" s="4" t="s">
        <v>5</v>
      </c>
      <c r="O44" s="40"/>
      <c r="P44" s="40"/>
      <c r="Q44" s="40"/>
      <c r="R44" s="40"/>
    </row>
    <row r="45" spans="2:18" ht="20.100000000000001" customHeight="1" x14ac:dyDescent="0.25">
      <c r="B45" s="9" t="s">
        <v>100</v>
      </c>
      <c r="C45" s="38">
        <v>1588070827</v>
      </c>
      <c r="D45" s="38">
        <v>1482618638</v>
      </c>
      <c r="E45" s="38">
        <v>1518333879</v>
      </c>
      <c r="F45" s="38">
        <v>1439033202</v>
      </c>
      <c r="G45" s="4" t="s">
        <v>6</v>
      </c>
      <c r="O45" s="40"/>
      <c r="P45" s="40"/>
      <c r="Q45" s="40"/>
      <c r="R45" s="40"/>
    </row>
    <row r="46" spans="2:18" ht="20.100000000000001" customHeight="1" x14ac:dyDescent="0.25">
      <c r="B46" s="9" t="s">
        <v>54</v>
      </c>
      <c r="C46" s="38">
        <v>264896905</v>
      </c>
      <c r="D46" s="38">
        <v>258697016</v>
      </c>
      <c r="E46" s="38">
        <v>255053257</v>
      </c>
      <c r="F46" s="38">
        <v>242868135</v>
      </c>
      <c r="G46" s="4" t="s">
        <v>46</v>
      </c>
      <c r="O46" s="40"/>
      <c r="P46" s="40"/>
      <c r="Q46" s="40"/>
      <c r="R46" s="40"/>
    </row>
    <row r="47" spans="2:18" ht="20.100000000000001" customHeight="1" x14ac:dyDescent="0.25">
      <c r="B47" s="9" t="s">
        <v>27</v>
      </c>
      <c r="C47" s="38">
        <v>58520438</v>
      </c>
      <c r="D47" s="38">
        <v>57703554</v>
      </c>
      <c r="E47" s="38">
        <v>55333523</v>
      </c>
      <c r="F47" s="38">
        <v>61292548</v>
      </c>
      <c r="G47" s="4" t="s">
        <v>7</v>
      </c>
      <c r="O47" s="40"/>
      <c r="P47" s="40"/>
      <c r="Q47" s="40"/>
      <c r="R47" s="40"/>
    </row>
    <row r="48" spans="2:18" ht="20.100000000000001" customHeight="1" x14ac:dyDescent="0.25">
      <c r="B48" s="9" t="s">
        <v>28</v>
      </c>
      <c r="C48" s="38">
        <v>17904307</v>
      </c>
      <c r="D48" s="38">
        <v>38110428</v>
      </c>
      <c r="E48" s="38">
        <v>9664451</v>
      </c>
      <c r="F48" s="38">
        <v>54859470</v>
      </c>
      <c r="G48" s="4" t="s">
        <v>8</v>
      </c>
      <c r="O48" s="40"/>
      <c r="P48" s="40"/>
      <c r="Q48" s="40"/>
      <c r="R48" s="40"/>
    </row>
    <row r="49" spans="1:18" ht="20.100000000000001" customHeight="1" x14ac:dyDescent="0.25">
      <c r="B49" s="9" t="s">
        <v>223</v>
      </c>
      <c r="C49" s="38">
        <v>-368400</v>
      </c>
      <c r="D49" s="38">
        <v>0</v>
      </c>
      <c r="E49" s="38">
        <v>0</v>
      </c>
      <c r="F49" s="38">
        <v>0</v>
      </c>
      <c r="G49" s="4" t="s">
        <v>224</v>
      </c>
      <c r="O49" s="40"/>
      <c r="P49" s="40"/>
      <c r="Q49" s="40"/>
      <c r="R49" s="40"/>
    </row>
    <row r="50" spans="1:18" ht="20.100000000000001" customHeight="1" x14ac:dyDescent="0.25">
      <c r="B50" s="9" t="s">
        <v>29</v>
      </c>
      <c r="C50" s="38">
        <v>38459826</v>
      </c>
      <c r="D50" s="38">
        <v>51913343</v>
      </c>
      <c r="E50" s="38">
        <v>51733343</v>
      </c>
      <c r="F50" s="38">
        <v>52660043</v>
      </c>
      <c r="G50" s="4" t="s">
        <v>113</v>
      </c>
      <c r="O50" s="40"/>
      <c r="P50" s="40"/>
      <c r="Q50" s="40"/>
      <c r="R50" s="40"/>
    </row>
    <row r="51" spans="1:18" ht="20.100000000000001" customHeight="1" x14ac:dyDescent="0.25">
      <c r="B51" s="9" t="s">
        <v>30</v>
      </c>
      <c r="C51" s="38">
        <v>64599998</v>
      </c>
      <c r="D51" s="38">
        <v>3599998</v>
      </c>
      <c r="E51" s="38">
        <v>20917813</v>
      </c>
      <c r="F51" s="38">
        <v>5010965</v>
      </c>
      <c r="G51" s="4" t="s">
        <v>9</v>
      </c>
      <c r="O51" s="40"/>
      <c r="P51" s="40"/>
      <c r="Q51" s="40"/>
      <c r="R51" s="40"/>
    </row>
    <row r="52" spans="1:18" ht="20.100000000000001" customHeight="1" x14ac:dyDescent="0.25">
      <c r="B52" s="9" t="s">
        <v>31</v>
      </c>
      <c r="C52" s="38">
        <v>28094</v>
      </c>
      <c r="D52" s="38">
        <v>0</v>
      </c>
      <c r="E52" s="38">
        <v>0</v>
      </c>
      <c r="F52" s="38">
        <v>398503</v>
      </c>
      <c r="G52" s="4" t="s">
        <v>10</v>
      </c>
      <c r="O52" s="40"/>
      <c r="P52" s="40"/>
      <c r="Q52" s="40"/>
      <c r="R52" s="40"/>
    </row>
    <row r="53" spans="1:18" ht="20.100000000000001" customHeight="1" x14ac:dyDescent="0.25">
      <c r="B53" s="9" t="s">
        <v>150</v>
      </c>
      <c r="C53" s="38">
        <v>123075412</v>
      </c>
      <c r="D53" s="38">
        <v>132159748</v>
      </c>
      <c r="E53" s="38">
        <v>135220700</v>
      </c>
      <c r="F53" s="38">
        <v>109230500</v>
      </c>
      <c r="G53" s="4" t="s">
        <v>11</v>
      </c>
      <c r="O53" s="40"/>
      <c r="P53" s="40"/>
      <c r="Q53" s="40"/>
      <c r="R53" s="40"/>
    </row>
    <row r="54" spans="1:18" ht="20.100000000000001" customHeight="1" x14ac:dyDescent="0.25">
      <c r="B54" s="9" t="s">
        <v>151</v>
      </c>
      <c r="C54" s="38">
        <v>0</v>
      </c>
      <c r="D54" s="38">
        <v>0</v>
      </c>
      <c r="E54" s="38">
        <v>0</v>
      </c>
      <c r="F54" s="38">
        <v>0</v>
      </c>
      <c r="G54" s="4" t="s">
        <v>118</v>
      </c>
      <c r="O54" s="40"/>
      <c r="P54" s="40"/>
      <c r="Q54" s="40"/>
      <c r="R54" s="40"/>
    </row>
    <row r="55" spans="1:18" ht="20.100000000000001" customHeight="1" x14ac:dyDescent="0.25">
      <c r="B55" s="9" t="s">
        <v>32</v>
      </c>
      <c r="C55" s="38">
        <v>5229745</v>
      </c>
      <c r="D55" s="38">
        <v>11599668</v>
      </c>
      <c r="E55" s="38">
        <v>12674387</v>
      </c>
      <c r="F55" s="38">
        <v>20273605</v>
      </c>
      <c r="G55" s="4" t="s">
        <v>47</v>
      </c>
      <c r="O55" s="40"/>
      <c r="P55" s="40"/>
      <c r="Q55" s="40"/>
      <c r="R55" s="40"/>
    </row>
    <row r="56" spans="1:18" ht="20.100000000000001" customHeight="1" x14ac:dyDescent="0.25">
      <c r="B56" s="9" t="s">
        <v>34</v>
      </c>
      <c r="C56" s="38">
        <v>6998780</v>
      </c>
      <c r="D56" s="38">
        <v>2707406</v>
      </c>
      <c r="E56" s="38">
        <v>-14960350</v>
      </c>
      <c r="F56" s="38">
        <v>-11967095</v>
      </c>
      <c r="G56" s="4" t="s">
        <v>114</v>
      </c>
      <c r="O56" s="40"/>
      <c r="P56" s="40"/>
      <c r="Q56" s="40"/>
      <c r="R56" s="40"/>
    </row>
    <row r="57" spans="1:18" ht="20.100000000000001" customHeight="1" x14ac:dyDescent="0.25">
      <c r="A57" s="82"/>
      <c r="B57" s="9" t="s">
        <v>33</v>
      </c>
      <c r="C57" s="38">
        <v>2038159748</v>
      </c>
      <c r="D57" s="38">
        <v>2031909803</v>
      </c>
      <c r="E57" s="38">
        <v>2002135377</v>
      </c>
      <c r="F57" s="38">
        <v>1962840940</v>
      </c>
      <c r="G57" s="4" t="s">
        <v>13</v>
      </c>
      <c r="O57" s="40"/>
      <c r="P57" s="40"/>
      <c r="Q57" s="40"/>
      <c r="R57" s="40"/>
    </row>
    <row r="58" spans="1:18" ht="20.100000000000001" customHeight="1" x14ac:dyDescent="0.25">
      <c r="B58" s="23" t="s">
        <v>218</v>
      </c>
      <c r="C58" s="38">
        <v>49999750</v>
      </c>
      <c r="D58" s="38">
        <v>45858642</v>
      </c>
      <c r="E58" s="38">
        <v>39897078</v>
      </c>
      <c r="F58" s="38">
        <v>43835191</v>
      </c>
      <c r="G58" s="24" t="s">
        <v>217</v>
      </c>
      <c r="O58" s="40"/>
      <c r="P58" s="40"/>
      <c r="Q58" s="40"/>
      <c r="R58" s="40"/>
    </row>
    <row r="59" spans="1:18" ht="20.100000000000001" customHeight="1" x14ac:dyDescent="0.25">
      <c r="B59" s="10" t="s">
        <v>55</v>
      </c>
      <c r="C59" s="39">
        <v>6392780140</v>
      </c>
      <c r="D59" s="39">
        <v>6166832065</v>
      </c>
      <c r="E59" s="39">
        <v>5837914008</v>
      </c>
      <c r="F59" s="39">
        <v>5462312309</v>
      </c>
      <c r="G59" s="5" t="s">
        <v>12</v>
      </c>
      <c r="O59" s="40"/>
      <c r="P59" s="40"/>
      <c r="Q59" s="40"/>
      <c r="R59" s="40"/>
    </row>
    <row r="60" spans="1:18" ht="15.6" x14ac:dyDescent="0.25">
      <c r="B60" s="11"/>
      <c r="C60" s="11"/>
      <c r="D60" s="11"/>
      <c r="E60" s="11"/>
      <c r="F60" s="33"/>
      <c r="G60" s="19"/>
      <c r="O60" s="40"/>
      <c r="P60" s="40"/>
      <c r="Q60" s="40"/>
      <c r="R60" s="40"/>
    </row>
    <row r="61" spans="1:18" ht="15.6" x14ac:dyDescent="0.25">
      <c r="B61" s="11"/>
      <c r="C61" s="11"/>
      <c r="D61" s="11"/>
      <c r="E61" s="11"/>
      <c r="F61" s="33"/>
      <c r="G61" s="19"/>
      <c r="O61" s="40"/>
      <c r="P61" s="40"/>
      <c r="Q61" s="40"/>
      <c r="R61" s="40"/>
    </row>
    <row r="62" spans="1:18" ht="24.9" customHeight="1" x14ac:dyDescent="0.25">
      <c r="B62" s="25" t="s">
        <v>35</v>
      </c>
      <c r="C62" s="25"/>
      <c r="D62" s="25"/>
      <c r="E62" s="25"/>
      <c r="F62" s="34"/>
      <c r="G62" s="27" t="s">
        <v>14</v>
      </c>
      <c r="O62" s="40"/>
      <c r="P62" s="40"/>
      <c r="Q62" s="40"/>
      <c r="R62" s="40"/>
    </row>
    <row r="63" spans="1:18" ht="20.100000000000001" customHeight="1" x14ac:dyDescent="0.25">
      <c r="B63" s="8" t="s">
        <v>83</v>
      </c>
      <c r="C63" s="37">
        <v>5632030796</v>
      </c>
      <c r="D63" s="37">
        <v>5720203364</v>
      </c>
      <c r="E63" s="37">
        <v>5494525363</v>
      </c>
      <c r="F63" s="37">
        <v>6196940743</v>
      </c>
      <c r="G63" s="3" t="s">
        <v>62</v>
      </c>
      <c r="O63" s="40"/>
      <c r="P63" s="40"/>
      <c r="Q63" s="40"/>
      <c r="R63" s="40"/>
    </row>
    <row r="64" spans="1:18" ht="20.100000000000001" customHeight="1" x14ac:dyDescent="0.25">
      <c r="B64" s="9" t="s">
        <v>84</v>
      </c>
      <c r="C64" s="38">
        <v>4832664350</v>
      </c>
      <c r="D64" s="38">
        <v>4845050878</v>
      </c>
      <c r="E64" s="38">
        <v>4560801922</v>
      </c>
      <c r="F64" s="38">
        <v>5211105359</v>
      </c>
      <c r="G64" s="4" t="s">
        <v>63</v>
      </c>
      <c r="O64" s="40"/>
      <c r="P64" s="40"/>
      <c r="Q64" s="40"/>
      <c r="R64" s="40"/>
    </row>
    <row r="65" spans="2:18" ht="20.100000000000001" customHeight="1" x14ac:dyDescent="0.25">
      <c r="B65" s="9" t="s">
        <v>102</v>
      </c>
      <c r="C65" s="38">
        <v>799366446</v>
      </c>
      <c r="D65" s="38">
        <v>875152486</v>
      </c>
      <c r="E65" s="38">
        <v>933723441</v>
      </c>
      <c r="F65" s="38">
        <v>985835384</v>
      </c>
      <c r="G65" s="4" t="s">
        <v>64</v>
      </c>
      <c r="O65" s="40"/>
      <c r="P65" s="40"/>
      <c r="Q65" s="40"/>
      <c r="R65" s="40"/>
    </row>
    <row r="66" spans="2:18" ht="20.100000000000001" customHeight="1" x14ac:dyDescent="0.25">
      <c r="B66" s="9" t="s">
        <v>85</v>
      </c>
      <c r="C66" s="38">
        <v>228599251</v>
      </c>
      <c r="D66" s="38">
        <v>229562565</v>
      </c>
      <c r="E66" s="38">
        <v>232408449</v>
      </c>
      <c r="F66" s="38">
        <v>227989560</v>
      </c>
      <c r="G66" s="4" t="s">
        <v>65</v>
      </c>
      <c r="O66" s="40"/>
      <c r="P66" s="40"/>
      <c r="Q66" s="40"/>
      <c r="R66" s="40"/>
    </row>
    <row r="67" spans="2:18" ht="20.100000000000001" customHeight="1" x14ac:dyDescent="0.25">
      <c r="B67" s="9" t="s">
        <v>86</v>
      </c>
      <c r="C67" s="38">
        <v>150436135</v>
      </c>
      <c r="D67" s="38">
        <v>143930746</v>
      </c>
      <c r="E67" s="38">
        <v>146924506</v>
      </c>
      <c r="F67" s="38">
        <v>165952784</v>
      </c>
      <c r="G67" s="4" t="s">
        <v>66</v>
      </c>
      <c r="O67" s="40"/>
      <c r="P67" s="40"/>
      <c r="Q67" s="40"/>
      <c r="R67" s="40"/>
    </row>
    <row r="68" spans="2:18" ht="20.100000000000001" customHeight="1" x14ac:dyDescent="0.25">
      <c r="B68" s="9" t="s">
        <v>87</v>
      </c>
      <c r="C68" s="38">
        <v>235951393</v>
      </c>
      <c r="D68" s="38">
        <v>221387335</v>
      </c>
      <c r="E68" s="38">
        <v>213432722</v>
      </c>
      <c r="F68" s="38">
        <v>216126611</v>
      </c>
      <c r="G68" s="4" t="s">
        <v>67</v>
      </c>
      <c r="O68" s="40"/>
      <c r="P68" s="40"/>
      <c r="Q68" s="40"/>
      <c r="R68" s="40"/>
    </row>
    <row r="69" spans="2:18" ht="20.100000000000001" customHeight="1" x14ac:dyDescent="0.25">
      <c r="B69" s="9" t="s">
        <v>88</v>
      </c>
      <c r="C69" s="38">
        <v>207106426</v>
      </c>
      <c r="D69" s="38">
        <v>204814211</v>
      </c>
      <c r="E69" s="38">
        <v>362721720</v>
      </c>
      <c r="F69" s="38">
        <v>363934489</v>
      </c>
      <c r="G69" s="4" t="s">
        <v>68</v>
      </c>
      <c r="O69" s="40"/>
      <c r="P69" s="40"/>
      <c r="Q69" s="40"/>
      <c r="R69" s="40"/>
    </row>
    <row r="70" spans="2:18" ht="20.100000000000001" customHeight="1" x14ac:dyDescent="0.25">
      <c r="B70" s="9" t="s">
        <v>89</v>
      </c>
      <c r="C70" s="38">
        <v>213224634</v>
      </c>
      <c r="D70" s="38">
        <v>296844964</v>
      </c>
      <c r="E70" s="38">
        <v>191668766</v>
      </c>
      <c r="F70" s="38">
        <v>227958551</v>
      </c>
      <c r="G70" s="4" t="s">
        <v>69</v>
      </c>
      <c r="O70" s="40"/>
      <c r="P70" s="40"/>
      <c r="Q70" s="40"/>
      <c r="R70" s="40"/>
    </row>
    <row r="71" spans="2:18" ht="20.100000000000001" customHeight="1" x14ac:dyDescent="0.25">
      <c r="B71" s="9" t="s">
        <v>90</v>
      </c>
      <c r="C71" s="38">
        <v>148976426</v>
      </c>
      <c r="D71" s="38">
        <v>90333510</v>
      </c>
      <c r="E71" s="38">
        <v>132792054</v>
      </c>
      <c r="F71" s="38">
        <v>122709686</v>
      </c>
      <c r="G71" s="4" t="s">
        <v>48</v>
      </c>
      <c r="O71" s="40"/>
      <c r="P71" s="40"/>
      <c r="Q71" s="40"/>
      <c r="R71" s="40"/>
    </row>
    <row r="72" spans="2:18" ht="20.100000000000001" customHeight="1" x14ac:dyDescent="0.25">
      <c r="B72" s="9" t="s">
        <v>91</v>
      </c>
      <c r="C72" s="38">
        <v>61921371</v>
      </c>
      <c r="D72" s="38">
        <v>111237534</v>
      </c>
      <c r="E72" s="38">
        <v>53134731</v>
      </c>
      <c r="F72" s="38">
        <v>39900471</v>
      </c>
      <c r="G72" s="4" t="s">
        <v>49</v>
      </c>
      <c r="O72" s="40"/>
      <c r="P72" s="40"/>
      <c r="Q72" s="40"/>
      <c r="R72" s="40"/>
    </row>
    <row r="73" spans="2:18" ht="20.100000000000001" customHeight="1" x14ac:dyDescent="0.25">
      <c r="B73" s="9" t="s">
        <v>95</v>
      </c>
      <c r="C73" s="38">
        <v>300279689</v>
      </c>
      <c r="D73" s="38">
        <v>275940940</v>
      </c>
      <c r="E73" s="38">
        <v>271326089</v>
      </c>
      <c r="F73" s="38">
        <v>310767766</v>
      </c>
      <c r="G73" s="4" t="s">
        <v>70</v>
      </c>
      <c r="O73" s="40"/>
      <c r="P73" s="40"/>
      <c r="Q73" s="40"/>
      <c r="R73" s="40"/>
    </row>
    <row r="74" spans="2:18" ht="20.100000000000001" customHeight="1" x14ac:dyDescent="0.25">
      <c r="B74" s="9" t="s">
        <v>92</v>
      </c>
      <c r="C74" s="38">
        <v>121720487</v>
      </c>
      <c r="D74" s="38">
        <v>86676374</v>
      </c>
      <c r="E74" s="38">
        <v>77677909</v>
      </c>
      <c r="F74" s="38">
        <v>86339530</v>
      </c>
      <c r="G74" s="4" t="s">
        <v>71</v>
      </c>
      <c r="O74" s="40"/>
      <c r="P74" s="40"/>
      <c r="Q74" s="40"/>
      <c r="R74" s="40"/>
    </row>
    <row r="75" spans="2:18" ht="20.100000000000001" customHeight="1" x14ac:dyDescent="0.25">
      <c r="B75" s="9" t="s">
        <v>140</v>
      </c>
      <c r="C75" s="38">
        <v>178559202</v>
      </c>
      <c r="D75" s="38">
        <v>189264566</v>
      </c>
      <c r="E75" s="38">
        <v>193648180</v>
      </c>
      <c r="F75" s="38">
        <v>224428236</v>
      </c>
      <c r="G75" s="31" t="s">
        <v>149</v>
      </c>
      <c r="O75" s="40"/>
      <c r="P75" s="40"/>
      <c r="Q75" s="40"/>
      <c r="R75" s="40"/>
    </row>
    <row r="76" spans="2:18" ht="20.100000000000001" customHeight="1" x14ac:dyDescent="0.25">
      <c r="B76" s="9" t="s">
        <v>116</v>
      </c>
      <c r="C76" s="38">
        <v>31691201</v>
      </c>
      <c r="D76" s="38">
        <v>36837572</v>
      </c>
      <c r="E76" s="38">
        <v>47314946</v>
      </c>
      <c r="F76" s="38">
        <v>46173868</v>
      </c>
      <c r="G76" s="31" t="s">
        <v>141</v>
      </c>
      <c r="O76" s="40"/>
      <c r="P76" s="40"/>
      <c r="Q76" s="40"/>
      <c r="R76" s="40"/>
    </row>
    <row r="77" spans="2:18" ht="20.100000000000001" customHeight="1" x14ac:dyDescent="0.25">
      <c r="B77" s="9" t="s">
        <v>142</v>
      </c>
      <c r="C77" s="38">
        <v>299824</v>
      </c>
      <c r="D77" s="38">
        <v>196621</v>
      </c>
      <c r="E77" s="38">
        <v>2378995</v>
      </c>
      <c r="F77" s="38">
        <v>5458137</v>
      </c>
      <c r="G77" s="31" t="s">
        <v>143</v>
      </c>
      <c r="O77" s="40"/>
      <c r="P77" s="40"/>
      <c r="Q77" s="40"/>
      <c r="R77" s="40"/>
    </row>
    <row r="78" spans="2:18" ht="20.100000000000001" customHeight="1" x14ac:dyDescent="0.25">
      <c r="B78" s="9" t="s">
        <v>144</v>
      </c>
      <c r="C78" s="38">
        <v>0</v>
      </c>
      <c r="D78" s="38">
        <v>0</v>
      </c>
      <c r="E78" s="38">
        <v>0</v>
      </c>
      <c r="F78" s="38">
        <v>0</v>
      </c>
      <c r="G78" s="31" t="s">
        <v>103</v>
      </c>
      <c r="O78" s="40"/>
      <c r="P78" s="40"/>
      <c r="Q78" s="40"/>
      <c r="R78" s="40"/>
    </row>
    <row r="79" spans="2:18" ht="20.100000000000001" customHeight="1" x14ac:dyDescent="0.25">
      <c r="B79" s="9" t="s">
        <v>145</v>
      </c>
      <c r="C79" s="38">
        <v>1010480</v>
      </c>
      <c r="D79" s="38">
        <v>962018</v>
      </c>
      <c r="E79" s="38">
        <v>1083616</v>
      </c>
      <c r="F79" s="38">
        <v>993363</v>
      </c>
      <c r="G79" s="31" t="s">
        <v>146</v>
      </c>
      <c r="O79" s="40"/>
      <c r="P79" s="40"/>
      <c r="Q79" s="40"/>
      <c r="R79" s="40"/>
    </row>
    <row r="80" spans="2:18" ht="20.100000000000001" customHeight="1" x14ac:dyDescent="0.25">
      <c r="B80" s="9" t="s">
        <v>138</v>
      </c>
      <c r="C80" s="38">
        <v>145557697</v>
      </c>
      <c r="D80" s="38">
        <v>151268355</v>
      </c>
      <c r="E80" s="38">
        <v>142870623</v>
      </c>
      <c r="F80" s="38">
        <v>171802868</v>
      </c>
      <c r="G80" s="31" t="s">
        <v>137</v>
      </c>
      <c r="O80" s="40"/>
      <c r="P80" s="40"/>
      <c r="Q80" s="40"/>
      <c r="R80" s="40"/>
    </row>
    <row r="81" spans="1:18" ht="20.100000000000001" customHeight="1" x14ac:dyDescent="0.25">
      <c r="B81" s="9" t="s">
        <v>218</v>
      </c>
      <c r="C81" s="38">
        <v>1944932</v>
      </c>
      <c r="D81" s="38">
        <v>3234428</v>
      </c>
      <c r="E81" s="38">
        <v>2152603</v>
      </c>
      <c r="F81" s="38">
        <v>728134</v>
      </c>
      <c r="G81" s="31" t="s">
        <v>217</v>
      </c>
      <c r="O81" s="40"/>
      <c r="P81" s="40"/>
      <c r="Q81" s="40"/>
      <c r="R81" s="40"/>
    </row>
    <row r="82" spans="1:18" ht="20.100000000000001" customHeight="1" x14ac:dyDescent="0.25">
      <c r="A82" s="82"/>
      <c r="B82" s="10" t="s">
        <v>147</v>
      </c>
      <c r="C82" s="39">
        <v>143612765</v>
      </c>
      <c r="D82" s="39">
        <v>148033927</v>
      </c>
      <c r="E82" s="39">
        <v>140718020</v>
      </c>
      <c r="F82" s="39">
        <v>171074734</v>
      </c>
      <c r="G82" s="32" t="s">
        <v>148</v>
      </c>
      <c r="O82" s="40"/>
      <c r="P82" s="40"/>
      <c r="Q82" s="40"/>
      <c r="R82" s="40"/>
    </row>
    <row r="83" spans="1:18" ht="20.100000000000001" customHeight="1" x14ac:dyDescent="0.25">
      <c r="B83" s="11"/>
      <c r="C83" s="11"/>
      <c r="D83" s="11"/>
      <c r="E83" s="11"/>
      <c r="F83" s="33"/>
      <c r="G83" s="19"/>
      <c r="O83" s="40"/>
      <c r="P83" s="40"/>
      <c r="Q83" s="40"/>
      <c r="R83" s="40"/>
    </row>
    <row r="84" spans="1:18" ht="20.100000000000001" customHeight="1" x14ac:dyDescent="0.25">
      <c r="B84" s="11"/>
      <c r="C84" s="11"/>
      <c r="D84" s="11"/>
      <c r="E84" s="11"/>
      <c r="F84" s="33"/>
      <c r="G84" s="19"/>
      <c r="O84" s="40"/>
      <c r="P84" s="40"/>
      <c r="Q84" s="40"/>
      <c r="R84" s="40"/>
    </row>
    <row r="85" spans="1:18" ht="20.100000000000001" customHeight="1" x14ac:dyDescent="0.25">
      <c r="B85" s="25" t="s">
        <v>36</v>
      </c>
      <c r="C85" s="25"/>
      <c r="D85" s="25"/>
      <c r="E85" s="25"/>
      <c r="F85" s="36"/>
      <c r="G85" s="27" t="s">
        <v>19</v>
      </c>
      <c r="O85" s="40"/>
      <c r="P85" s="40"/>
      <c r="Q85" s="40"/>
      <c r="R85" s="40"/>
    </row>
    <row r="86" spans="1:18" ht="20.100000000000001" customHeight="1" x14ac:dyDescent="0.25">
      <c r="B86" s="8" t="s">
        <v>37</v>
      </c>
      <c r="C86" s="37">
        <v>-109079426</v>
      </c>
      <c r="D86" s="37">
        <v>-44801188</v>
      </c>
      <c r="E86" s="37">
        <v>29122627</v>
      </c>
      <c r="F86" s="37">
        <v>150980038</v>
      </c>
      <c r="G86" s="3" t="s">
        <v>15</v>
      </c>
      <c r="O86" s="40"/>
      <c r="P86" s="40"/>
      <c r="Q86" s="40"/>
      <c r="R86" s="40"/>
    </row>
    <row r="87" spans="1:18" ht="20.100000000000001" customHeight="1" x14ac:dyDescent="0.25">
      <c r="A87" s="82"/>
      <c r="B87" s="9" t="s">
        <v>38</v>
      </c>
      <c r="C87" s="38">
        <v>258342258</v>
      </c>
      <c r="D87" s="38">
        <v>275323332</v>
      </c>
      <c r="E87" s="38">
        <v>262893660</v>
      </c>
      <c r="F87" s="38">
        <v>877739560</v>
      </c>
      <c r="G87" s="4" t="s">
        <v>16</v>
      </c>
      <c r="O87" s="40"/>
      <c r="P87" s="40"/>
      <c r="Q87" s="40"/>
      <c r="R87" s="40"/>
    </row>
    <row r="88" spans="1:18" ht="20.100000000000001" customHeight="1" x14ac:dyDescent="0.25">
      <c r="B88" s="9" t="s">
        <v>39</v>
      </c>
      <c r="C88" s="38">
        <v>-230581172</v>
      </c>
      <c r="D88" s="38">
        <v>-343879738</v>
      </c>
      <c r="E88" s="38">
        <v>-383817597</v>
      </c>
      <c r="F88" s="81">
        <v>-388751427</v>
      </c>
      <c r="G88" s="4" t="s">
        <v>17</v>
      </c>
      <c r="O88" s="40"/>
      <c r="P88" s="40"/>
      <c r="Q88" s="40"/>
      <c r="R88" s="40"/>
    </row>
    <row r="89" spans="1:18" ht="20.100000000000001" customHeight="1" x14ac:dyDescent="0.25">
      <c r="B89" s="9" t="s">
        <v>40</v>
      </c>
      <c r="C89" s="38">
        <v>-72687945</v>
      </c>
      <c r="D89" s="38">
        <v>-3794268</v>
      </c>
      <c r="E89" s="38">
        <v>37316999</v>
      </c>
      <c r="F89" s="38">
        <v>-627397378</v>
      </c>
      <c r="G89" s="4" t="s">
        <v>18</v>
      </c>
    </row>
    <row r="90" spans="1:18" ht="20.100000000000001" customHeight="1" x14ac:dyDescent="0.25">
      <c r="B90" s="84" t="s">
        <v>221</v>
      </c>
      <c r="C90" s="85">
        <v>0</v>
      </c>
      <c r="D90" s="85">
        <v>0</v>
      </c>
      <c r="E90" s="85">
        <v>0</v>
      </c>
      <c r="F90" s="85">
        <v>0</v>
      </c>
      <c r="G90" s="86" t="s">
        <v>222</v>
      </c>
    </row>
    <row r="91" spans="1:18" ht="20.100000000000001" customHeight="1" x14ac:dyDescent="0.25">
      <c r="B91" s="16" t="s">
        <v>41</v>
      </c>
      <c r="C91" s="39">
        <v>-154006285</v>
      </c>
      <c r="D91" s="39">
        <v>-117151862</v>
      </c>
      <c r="E91" s="39">
        <v>-54484311</v>
      </c>
      <c r="F91" s="39">
        <v>12570793</v>
      </c>
      <c r="G91" s="20" t="s">
        <v>94</v>
      </c>
    </row>
    <row r="92" spans="1:18" ht="20.100000000000001" customHeight="1" x14ac:dyDescent="0.25">
      <c r="B92" s="11"/>
      <c r="C92" s="11"/>
      <c r="D92" s="11"/>
      <c r="E92" s="11"/>
      <c r="F92" s="12"/>
      <c r="G92" s="19"/>
    </row>
    <row r="93" spans="1:18" ht="20.100000000000001" customHeight="1" x14ac:dyDescent="0.25">
      <c r="B93" s="11"/>
      <c r="C93" s="11"/>
      <c r="D93" s="11"/>
      <c r="E93" s="11"/>
      <c r="F93" s="12"/>
      <c r="G93" s="19"/>
    </row>
    <row r="94" spans="1:18" ht="17.399999999999999" x14ac:dyDescent="0.25">
      <c r="B94" s="25" t="s">
        <v>154</v>
      </c>
      <c r="C94" s="26"/>
      <c r="D94" s="26"/>
      <c r="E94" s="26"/>
      <c r="F94" s="26"/>
      <c r="G94" s="27" t="s">
        <v>155</v>
      </c>
    </row>
    <row r="95" spans="1:18" ht="21" customHeight="1" x14ac:dyDescent="0.25">
      <c r="B95" s="8" t="s">
        <v>156</v>
      </c>
      <c r="C95" s="47">
        <f>+C6*100/C8</f>
        <v>14.241999377296169</v>
      </c>
      <c r="D95" s="47">
        <f>+D6*100/D8</f>
        <v>25.875973885265505</v>
      </c>
      <c r="E95" s="47">
        <f>+E6*100/E8</f>
        <v>26.113504116837269</v>
      </c>
      <c r="F95" s="47">
        <f>+F6*100/F8</f>
        <v>31.993988558437721</v>
      </c>
      <c r="G95" s="3" t="s">
        <v>157</v>
      </c>
    </row>
    <row r="96" spans="1:18" ht="21" customHeight="1" x14ac:dyDescent="0.25">
      <c r="B96" s="9" t="s">
        <v>158</v>
      </c>
      <c r="C96" s="48">
        <f>+C82/C8</f>
        <v>9.0432197122772645E-2</v>
      </c>
      <c r="D96" s="48">
        <f>+D82/D8</f>
        <v>0.10086672972844764</v>
      </c>
      <c r="E96" s="48">
        <f>+E82/E8</f>
        <v>9.2679233432293062E-2</v>
      </c>
      <c r="F96" s="48">
        <f>+F82/F8</f>
        <v>0.11888171430807612</v>
      </c>
      <c r="G96" s="4" t="s">
        <v>159</v>
      </c>
    </row>
    <row r="97" spans="2:7" ht="21" customHeight="1" x14ac:dyDescent="0.25">
      <c r="B97" s="9" t="s">
        <v>160</v>
      </c>
      <c r="C97" s="48">
        <f>+C53/C8</f>
        <v>7.7499934765203213E-2</v>
      </c>
      <c r="D97" s="48">
        <f>+D53/D8</f>
        <v>9.0050448925101806E-2</v>
      </c>
      <c r="E97" s="48">
        <f>+E53/E8</f>
        <v>8.9058606852044031E-2</v>
      </c>
      <c r="F97" s="48">
        <f>+F53/F8</f>
        <v>7.5905475876573966E-2</v>
      </c>
      <c r="G97" s="4" t="s">
        <v>161</v>
      </c>
    </row>
    <row r="98" spans="2:7" ht="21" customHeight="1" x14ac:dyDescent="0.25">
      <c r="B98" s="9" t="s">
        <v>162</v>
      </c>
      <c r="C98" s="48">
        <f>+C57/C8</f>
        <v>1.2834183931967094</v>
      </c>
      <c r="D98" s="48">
        <f>+D57/D8</f>
        <v>1.3844940891947308</v>
      </c>
      <c r="E98" s="48">
        <f>+E57/E8</f>
        <v>1.3186397304910562</v>
      </c>
      <c r="F98" s="48">
        <f>+F57/F8</f>
        <v>1.3639997584989703</v>
      </c>
      <c r="G98" s="4" t="s">
        <v>163</v>
      </c>
    </row>
    <row r="99" spans="2:7" ht="21" customHeight="1" x14ac:dyDescent="0.25">
      <c r="B99" s="9" t="s">
        <v>164</v>
      </c>
      <c r="C99" s="48">
        <f>+C9/C82</f>
        <v>16.704332473927369</v>
      </c>
      <c r="D99" s="48">
        <f>+D9/D82</f>
        <v>17.926317070342936</v>
      </c>
      <c r="E99" s="48">
        <f>+E9/E82</f>
        <v>19.498542901612744</v>
      </c>
      <c r="F99" s="48">
        <f>+F9/F82</f>
        <v>18.701182928625801</v>
      </c>
      <c r="G99" s="4" t="s">
        <v>165</v>
      </c>
    </row>
    <row r="100" spans="2:7" ht="21" customHeight="1" x14ac:dyDescent="0.25">
      <c r="B100" s="9" t="s">
        <v>166</v>
      </c>
      <c r="C100" s="48">
        <f>+C53*100/C9</f>
        <v>5.1303752179310766</v>
      </c>
      <c r="D100" s="48">
        <f>+D53*100/D9</f>
        <v>4.9802009642295229</v>
      </c>
      <c r="E100" s="48">
        <f>+E53*100/E9</f>
        <v>4.9282338319314407</v>
      </c>
      <c r="F100" s="48">
        <f>+F53*100/F9</f>
        <v>3.4142000932988497</v>
      </c>
      <c r="G100" s="4" t="s">
        <v>167</v>
      </c>
    </row>
    <row r="101" spans="2:7" ht="21" customHeight="1" x14ac:dyDescent="0.25">
      <c r="B101" s="9" t="s">
        <v>168</v>
      </c>
      <c r="C101" s="48">
        <f>+C53*100/C82</f>
        <v>85.699493356318285</v>
      </c>
      <c r="D101" s="48">
        <f>+D53*100/D82</f>
        <v>89.27666155880604</v>
      </c>
      <c r="E101" s="48">
        <f>+E53*100/E82</f>
        <v>96.093378801094559</v>
      </c>
      <c r="F101" s="48">
        <f>+F53*100/F82</f>
        <v>63.849580499713063</v>
      </c>
      <c r="G101" s="4" t="s">
        <v>169</v>
      </c>
    </row>
    <row r="102" spans="2:7" ht="21" customHeight="1" x14ac:dyDescent="0.25">
      <c r="B102" s="10" t="s">
        <v>170</v>
      </c>
      <c r="C102" s="49">
        <f>+C9/C57</f>
        <v>1.1770202882350318</v>
      </c>
      <c r="D102" s="49">
        <f>+D9/D57</f>
        <v>1.3060142279209233</v>
      </c>
      <c r="E102" s="49">
        <f>+E9/E57</f>
        <v>1.370434977334702</v>
      </c>
      <c r="F102" s="49">
        <f>+F9/F57</f>
        <v>1.6299333429432137</v>
      </c>
      <c r="G102" s="5" t="s">
        <v>171</v>
      </c>
    </row>
    <row r="103" spans="2:7" ht="21" customHeight="1" x14ac:dyDescent="0.25">
      <c r="B103" s="50"/>
      <c r="C103" s="51"/>
      <c r="D103" s="51"/>
      <c r="E103" s="51"/>
      <c r="F103" s="51"/>
      <c r="G103" s="52"/>
    </row>
    <row r="104" spans="2:7" ht="21" customHeight="1" x14ac:dyDescent="0.25">
      <c r="B104" s="53" t="s">
        <v>172</v>
      </c>
      <c r="C104" s="54">
        <f>+C65*100/C63</f>
        <v>14.193218662222669</v>
      </c>
      <c r="D104" s="54">
        <f>+D65*100/D63</f>
        <v>15.299324697225922</v>
      </c>
      <c r="E104" s="54">
        <f>+E65*100/E63</f>
        <v>16.9937051758405</v>
      </c>
      <c r="F104" s="54">
        <f>+F65*100/F63</f>
        <v>15.90842037845189</v>
      </c>
      <c r="G104" s="3" t="s">
        <v>173</v>
      </c>
    </row>
    <row r="105" spans="2:7" ht="21" customHeight="1" x14ac:dyDescent="0.25">
      <c r="B105" s="9" t="s">
        <v>174</v>
      </c>
      <c r="C105" s="55">
        <f>+C73*100/C63</f>
        <v>5.3316414607190294</v>
      </c>
      <c r="D105" s="55">
        <f>+D73*100/D63</f>
        <v>4.8239708003500272</v>
      </c>
      <c r="E105" s="55">
        <f>+E73*100/E63</f>
        <v>4.9381169632431448</v>
      </c>
      <c r="F105" s="55">
        <f>+F73*100/F63</f>
        <v>5.0148577965835814</v>
      </c>
      <c r="G105" s="4" t="s">
        <v>175</v>
      </c>
    </row>
    <row r="106" spans="2:7" ht="21" customHeight="1" x14ac:dyDescent="0.25">
      <c r="B106" s="9" t="s">
        <v>176</v>
      </c>
      <c r="C106" s="55">
        <f>+C80*100/C63</f>
        <v>2.5844620221781898</v>
      </c>
      <c r="D106" s="55">
        <f>+D80*100/D63</f>
        <v>2.6444576420482662</v>
      </c>
      <c r="E106" s="55">
        <f>+E80*100/E63</f>
        <v>2.6002359359752401</v>
      </c>
      <c r="F106" s="55">
        <f>+F80*100/F63</f>
        <v>2.7723819724122221</v>
      </c>
      <c r="G106" s="4" t="s">
        <v>177</v>
      </c>
    </row>
    <row r="107" spans="2:7" ht="21" customHeight="1" x14ac:dyDescent="0.25">
      <c r="B107" s="9" t="s">
        <v>178</v>
      </c>
      <c r="C107" s="55">
        <f>C80*100/C27</f>
        <v>2.2769076022063852</v>
      </c>
      <c r="D107" s="55">
        <f>D80*100/D27</f>
        <v>2.4529345603316668</v>
      </c>
      <c r="E107" s="55">
        <f>E80*100/E27</f>
        <v>2.4472889255343069</v>
      </c>
      <c r="F107" s="55">
        <f>F80*100/F27</f>
        <v>3.1452406651470355</v>
      </c>
      <c r="G107" s="4" t="s">
        <v>179</v>
      </c>
    </row>
    <row r="108" spans="2:7" ht="21" customHeight="1" x14ac:dyDescent="0.25">
      <c r="B108" s="10" t="s">
        <v>180</v>
      </c>
      <c r="C108" s="56">
        <f>+C82*100/C57</f>
        <v>7.0461976859725519</v>
      </c>
      <c r="D108" s="56">
        <f>+D82*100/D57</f>
        <v>7.2854575917413396</v>
      </c>
      <c r="E108" s="56">
        <f>+E82*100/E57</f>
        <v>7.0283968614975434</v>
      </c>
      <c r="F108" s="56">
        <f>+F82*100/F57</f>
        <v>8.715669747544597</v>
      </c>
      <c r="G108" s="5" t="s">
        <v>181</v>
      </c>
    </row>
    <row r="109" spans="2:7" ht="21" customHeight="1" x14ac:dyDescent="0.25">
      <c r="B109" s="50"/>
      <c r="C109" s="57"/>
      <c r="D109" s="57"/>
      <c r="E109" s="57"/>
      <c r="F109" s="57"/>
      <c r="G109" s="58"/>
    </row>
    <row r="110" spans="2:7" ht="21" customHeight="1" x14ac:dyDescent="0.25">
      <c r="B110" s="8" t="s">
        <v>182</v>
      </c>
      <c r="C110" s="47">
        <f>+C40*100/C27</f>
        <v>67.329896347725793</v>
      </c>
      <c r="D110" s="47">
        <f>+D40*100/D27</f>
        <v>66.30736133074835</v>
      </c>
      <c r="E110" s="47">
        <f>+E40*100/E27</f>
        <v>65.021196745931931</v>
      </c>
      <c r="F110" s="47">
        <f>+F40*100/F27</f>
        <v>63.263247916204051</v>
      </c>
      <c r="G110" s="3" t="s">
        <v>183</v>
      </c>
    </row>
    <row r="111" spans="2:7" ht="21" customHeight="1" x14ac:dyDescent="0.25">
      <c r="B111" s="9" t="s">
        <v>184</v>
      </c>
      <c r="C111" s="48">
        <f>+C57*100/C27</f>
        <v>31.882212486037414</v>
      </c>
      <c r="D111" s="48">
        <f>+D57*100/D27</f>
        <v>32.949004960458574</v>
      </c>
      <c r="E111" s="48">
        <f>+E57*100/E27</f>
        <v>34.295390001571946</v>
      </c>
      <c r="F111" s="48">
        <f>+F57*100/F27</f>
        <v>35.934249617436144</v>
      </c>
      <c r="G111" s="4" t="s">
        <v>185</v>
      </c>
    </row>
    <row r="112" spans="2:7" ht="21" customHeight="1" x14ac:dyDescent="0.25">
      <c r="B112" s="10" t="s">
        <v>186</v>
      </c>
      <c r="C112" s="49">
        <f>+C73/C74</f>
        <v>2.4669609562110937</v>
      </c>
      <c r="D112" s="49">
        <f>+D73/D74</f>
        <v>3.1835773379260188</v>
      </c>
      <c r="E112" s="49">
        <f>+E73/E74</f>
        <v>3.492963346889268</v>
      </c>
      <c r="F112" s="49">
        <f>+F73/F74</f>
        <v>3.5993682847242741</v>
      </c>
      <c r="G112" s="5" t="s">
        <v>187</v>
      </c>
    </row>
    <row r="113" spans="2:7" ht="21" customHeight="1" x14ac:dyDescent="0.25">
      <c r="B113" s="59"/>
      <c r="C113" s="57"/>
      <c r="D113" s="57"/>
      <c r="E113" s="57"/>
      <c r="F113" s="57"/>
      <c r="G113" s="58"/>
    </row>
    <row r="114" spans="2:7" ht="21" customHeight="1" x14ac:dyDescent="0.25">
      <c r="B114" s="8" t="s">
        <v>188</v>
      </c>
      <c r="C114" s="47">
        <f>+C63/C27</f>
        <v>0.88099866922687564</v>
      </c>
      <c r="D114" s="47">
        <f>+D63/D27</f>
        <v>0.9275756666806525</v>
      </c>
      <c r="E114" s="47">
        <f>+E63/E27</f>
        <v>0.94117956439073336</v>
      </c>
      <c r="F114" s="47">
        <f>+F63/F27</f>
        <v>1.134490375585004</v>
      </c>
      <c r="G114" s="3" t="s">
        <v>189</v>
      </c>
    </row>
    <row r="115" spans="2:7" ht="21" customHeight="1" x14ac:dyDescent="0.25">
      <c r="B115" s="9" t="s">
        <v>190</v>
      </c>
      <c r="C115" s="48">
        <f>+C63/C25</f>
        <v>2.4336854128323853</v>
      </c>
      <c r="D115" s="48">
        <f>+D63/D25</f>
        <v>2.5607692985882915</v>
      </c>
      <c r="E115" s="48">
        <f>+E63/E25</f>
        <v>2.6769762552849126</v>
      </c>
      <c r="F115" s="48">
        <f>+F63/F25</f>
        <v>3.302277910970187</v>
      </c>
      <c r="G115" s="4" t="s">
        <v>191</v>
      </c>
    </row>
    <row r="116" spans="2:7" ht="21" customHeight="1" x14ac:dyDescent="0.25">
      <c r="B116" s="10" t="s">
        <v>192</v>
      </c>
      <c r="C116" s="49">
        <f>+C63/C119</f>
        <v>-18.107042152198463</v>
      </c>
      <c r="D116" s="49">
        <f>+D63/D119</f>
        <v>-38.797808826496997</v>
      </c>
      <c r="E116" s="49">
        <f>+E63/E119</f>
        <v>-140.29881666429199</v>
      </c>
      <c r="F116" s="49">
        <f>+F63/F119</f>
        <v>-36.702110174747247</v>
      </c>
      <c r="G116" s="5" t="s">
        <v>193</v>
      </c>
    </row>
    <row r="117" spans="2:7" ht="21" customHeight="1" x14ac:dyDescent="0.25">
      <c r="B117" s="50"/>
      <c r="C117" s="57"/>
      <c r="D117" s="57"/>
      <c r="E117" s="57"/>
      <c r="F117" s="57"/>
      <c r="G117" s="52"/>
    </row>
    <row r="118" spans="2:7" ht="21" customHeight="1" x14ac:dyDescent="0.25">
      <c r="B118" s="8" t="s">
        <v>194</v>
      </c>
      <c r="C118" s="60">
        <f>+C20/C36</f>
        <v>0.90463854873381566</v>
      </c>
      <c r="D118" s="60">
        <f>+D20/D36</f>
        <v>0.95002136347861976</v>
      </c>
      <c r="E118" s="60">
        <f>+E20/E36</f>
        <v>0.98532723338896633</v>
      </c>
      <c r="F118" s="60">
        <f>+F20/F36</f>
        <v>0.93770264519641489</v>
      </c>
      <c r="G118" s="3" t="s">
        <v>195</v>
      </c>
    </row>
    <row r="119" spans="2:7" ht="21" customHeight="1" x14ac:dyDescent="0.25">
      <c r="B119" s="10" t="s">
        <v>196</v>
      </c>
      <c r="C119" s="39">
        <f>+C20-C36</f>
        <v>-311040906</v>
      </c>
      <c r="D119" s="39">
        <f>+D20-D36</f>
        <v>-147436248</v>
      </c>
      <c r="E119" s="39">
        <f>+E20-E36</f>
        <v>-39163020</v>
      </c>
      <c r="F119" s="39">
        <f>+F20-F36</f>
        <v>-168844263</v>
      </c>
      <c r="G119" s="5" t="s">
        <v>197</v>
      </c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  <rowBreaks count="2" manualBreakCount="2">
    <brk id="29" min="1" max="4" man="1"/>
    <brk id="61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2:AT852"/>
  <sheetViews>
    <sheetView topLeftCell="G1" workbookViewId="0">
      <selection activeCell="N40" activeCellId="1" sqref="N56 N40"/>
    </sheetView>
  </sheetViews>
  <sheetFormatPr defaultColWidth="9.109375" defaultRowHeight="15" x14ac:dyDescent="0.25"/>
  <cols>
    <col min="1" max="3" width="9.109375" style="1"/>
    <col min="4" max="4" width="56.88671875" style="7" customWidth="1"/>
    <col min="5" max="5" width="18.6640625" style="7" customWidth="1"/>
    <col min="6" max="8" width="16.109375" style="6" customWidth="1"/>
    <col min="9" max="9" width="50" style="17" bestFit="1" customWidth="1"/>
    <col min="10" max="10" width="9.109375" style="2"/>
    <col min="11" max="11" width="15" style="41" bestFit="1" customWidth="1"/>
    <col min="12" max="13" width="15" style="2" bestFit="1" customWidth="1"/>
    <col min="14" max="14" width="11.6640625" style="2" bestFit="1" customWidth="1"/>
    <col min="15" max="16" width="12.33203125" style="2" bestFit="1" customWidth="1"/>
    <col min="17" max="46" width="9.109375" style="2"/>
    <col min="47" max="16384" width="9.109375" style="1"/>
  </cols>
  <sheetData>
    <row r="2" spans="4:46" s="46" customFormat="1" ht="21" x14ac:dyDescent="0.25">
      <c r="D2" s="42" t="s">
        <v>153</v>
      </c>
      <c r="E2" s="42"/>
      <c r="F2" s="42"/>
      <c r="G2" s="42"/>
      <c r="H2" s="42"/>
      <c r="I2" s="43" t="s">
        <v>152</v>
      </c>
      <c r="J2" s="44"/>
      <c r="K2" s="45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</row>
    <row r="4" spans="4:46" ht="24.9" customHeight="1" x14ac:dyDescent="0.25">
      <c r="D4" s="25" t="s">
        <v>139</v>
      </c>
      <c r="E4" s="26">
        <v>2008</v>
      </c>
      <c r="F4" s="26">
        <v>2007</v>
      </c>
      <c r="G4" s="26">
        <v>2006</v>
      </c>
      <c r="H4" s="26">
        <v>2005</v>
      </c>
      <c r="I4" s="27" t="s">
        <v>0</v>
      </c>
    </row>
    <row r="5" spans="4:46" ht="20.100000000000001" customHeight="1" x14ac:dyDescent="0.25">
      <c r="D5" s="8" t="s">
        <v>96</v>
      </c>
      <c r="E5" s="37">
        <v>5371087895.6999998</v>
      </c>
      <c r="F5" s="37">
        <v>1648686793.4300001</v>
      </c>
      <c r="G5" s="37">
        <v>984673054.21999979</v>
      </c>
      <c r="H5" s="37">
        <v>1220712505</v>
      </c>
      <c r="I5" s="3" t="s">
        <v>104</v>
      </c>
      <c r="K5" s="80">
        <v>5422178401.2700005</v>
      </c>
      <c r="L5" s="80">
        <v>1648686793.4300001</v>
      </c>
      <c r="M5" s="80">
        <v>984673054.22000003</v>
      </c>
      <c r="N5" s="40">
        <f t="shared" ref="N5:P9" si="0">+K5-E5</f>
        <v>51090505.570000648</v>
      </c>
      <c r="O5" s="40">
        <f t="shared" si="0"/>
        <v>0</v>
      </c>
      <c r="P5" s="40">
        <f t="shared" si="0"/>
        <v>0</v>
      </c>
    </row>
    <row r="6" spans="4:46" ht="20.100000000000001" customHeight="1" x14ac:dyDescent="0.25">
      <c r="D6" s="9" t="s">
        <v>21</v>
      </c>
      <c r="E6" s="38">
        <v>1253448773</v>
      </c>
      <c r="F6" s="38">
        <v>707480635</v>
      </c>
      <c r="G6" s="38">
        <v>390875399</v>
      </c>
      <c r="H6" s="38">
        <v>375716539</v>
      </c>
      <c r="I6" s="4" t="s">
        <v>1</v>
      </c>
      <c r="K6" s="38">
        <v>1287154628</v>
      </c>
      <c r="L6" s="38">
        <v>707480635</v>
      </c>
      <c r="M6" s="38">
        <v>390875399</v>
      </c>
      <c r="N6" s="40">
        <f t="shared" si="0"/>
        <v>33705855</v>
      </c>
      <c r="O6" s="40">
        <f t="shared" si="0"/>
        <v>0</v>
      </c>
      <c r="P6" s="40">
        <f t="shared" si="0"/>
        <v>0</v>
      </c>
    </row>
    <row r="7" spans="4:46" ht="20.100000000000001" customHeight="1" x14ac:dyDescent="0.25">
      <c r="D7" s="9" t="s">
        <v>22</v>
      </c>
      <c r="E7" s="38">
        <v>930333</v>
      </c>
      <c r="F7" s="38">
        <v>628458</v>
      </c>
      <c r="G7" s="38">
        <v>352073</v>
      </c>
      <c r="H7" s="38">
        <v>320785</v>
      </c>
      <c r="I7" s="4" t="s">
        <v>2</v>
      </c>
      <c r="K7" s="38">
        <v>990505</v>
      </c>
      <c r="L7" s="38">
        <v>628458</v>
      </c>
      <c r="M7" s="38">
        <v>352073</v>
      </c>
      <c r="N7" s="40">
        <f t="shared" si="0"/>
        <v>60172</v>
      </c>
      <c r="O7" s="40">
        <f t="shared" si="0"/>
        <v>0</v>
      </c>
      <c r="P7" s="40">
        <f t="shared" si="0"/>
        <v>0</v>
      </c>
    </row>
    <row r="8" spans="4:46" ht="20.100000000000001" customHeight="1" x14ac:dyDescent="0.25">
      <c r="D8" s="9" t="s">
        <v>23</v>
      </c>
      <c r="E8" s="38">
        <v>1421560326</v>
      </c>
      <c r="F8" s="38">
        <v>1581175117</v>
      </c>
      <c r="G8" s="38">
        <v>1410265536</v>
      </c>
      <c r="H8" s="38">
        <v>1216637284</v>
      </c>
      <c r="I8" s="4" t="s">
        <v>20</v>
      </c>
      <c r="K8" s="38">
        <v>1468060243</v>
      </c>
      <c r="L8" s="38">
        <v>1355175119</v>
      </c>
      <c r="M8" s="38">
        <v>1184265539</v>
      </c>
      <c r="N8" s="40">
        <f t="shared" si="0"/>
        <v>46499917</v>
      </c>
      <c r="O8" s="40">
        <f t="shared" si="0"/>
        <v>-225999998</v>
      </c>
      <c r="P8" s="40">
        <f t="shared" si="0"/>
        <v>-225999997</v>
      </c>
    </row>
    <row r="9" spans="4:46" ht="20.100000000000001" customHeight="1" x14ac:dyDescent="0.25">
      <c r="D9" s="10" t="s">
        <v>97</v>
      </c>
      <c r="E9" s="39">
        <v>3569934035.3299999</v>
      </c>
      <c r="F9" s="39">
        <v>4051045269.6199999</v>
      </c>
      <c r="G9" s="39">
        <v>2892019574.9699998</v>
      </c>
      <c r="H9" s="39">
        <v>3293388844.3600001</v>
      </c>
      <c r="I9" s="5" t="s">
        <v>105</v>
      </c>
      <c r="K9" s="39">
        <v>3586365169.4099998</v>
      </c>
      <c r="L9" s="39">
        <v>4048003499.6199999</v>
      </c>
      <c r="M9" s="39">
        <v>2889103804.9699998</v>
      </c>
      <c r="N9" s="40">
        <f t="shared" si="0"/>
        <v>16431134.079999924</v>
      </c>
      <c r="O9" s="40">
        <f t="shared" si="0"/>
        <v>-3041770</v>
      </c>
      <c r="P9" s="40">
        <f t="shared" si="0"/>
        <v>-2915770</v>
      </c>
    </row>
    <row r="10" spans="4:46" ht="15.6" x14ac:dyDescent="0.25">
      <c r="D10" s="11"/>
      <c r="E10" s="11"/>
      <c r="F10" s="12"/>
      <c r="G10" s="12"/>
      <c r="H10" s="12"/>
      <c r="I10" s="18"/>
      <c r="K10" s="12"/>
      <c r="L10" s="12"/>
      <c r="M10" s="12"/>
      <c r="N10" s="40">
        <f t="shared" ref="N10:N27" si="1">+K10-E10</f>
        <v>0</v>
      </c>
      <c r="O10" s="40">
        <f t="shared" ref="O10:O27" si="2">+L10-F10</f>
        <v>0</v>
      </c>
      <c r="P10" s="40">
        <f t="shared" ref="P10:P27" si="3">+M10-G10</f>
        <v>0</v>
      </c>
    </row>
    <row r="11" spans="4:46" ht="15.6" x14ac:dyDescent="0.25">
      <c r="F11" s="12"/>
      <c r="G11" s="12"/>
      <c r="H11" s="12"/>
      <c r="I11" s="19"/>
      <c r="K11" s="12"/>
      <c r="L11" s="12"/>
      <c r="M11" s="12"/>
      <c r="N11" s="40">
        <f t="shared" si="1"/>
        <v>0</v>
      </c>
      <c r="O11" s="40">
        <f t="shared" si="2"/>
        <v>0</v>
      </c>
      <c r="P11" s="40">
        <f t="shared" si="3"/>
        <v>0</v>
      </c>
    </row>
    <row r="12" spans="4:46" ht="24.9" customHeight="1" x14ac:dyDescent="0.25">
      <c r="D12" s="25" t="s">
        <v>115</v>
      </c>
      <c r="E12" s="25"/>
      <c r="F12" s="28"/>
      <c r="G12" s="28"/>
      <c r="H12" s="28"/>
      <c r="I12" s="27" t="s">
        <v>106</v>
      </c>
      <c r="K12" s="28"/>
      <c r="L12" s="28"/>
      <c r="M12" s="28"/>
      <c r="N12" s="40">
        <f t="shared" si="1"/>
        <v>0</v>
      </c>
      <c r="O12" s="40">
        <f t="shared" si="2"/>
        <v>0</v>
      </c>
      <c r="P12" s="40">
        <f t="shared" si="3"/>
        <v>0</v>
      </c>
    </row>
    <row r="13" spans="4:46" ht="20.100000000000001" customHeight="1" x14ac:dyDescent="0.25">
      <c r="D13" s="8" t="s">
        <v>50</v>
      </c>
      <c r="E13" s="37">
        <v>513064112</v>
      </c>
      <c r="F13" s="37">
        <v>505347740</v>
      </c>
      <c r="G13" s="37">
        <v>459790171</v>
      </c>
      <c r="H13" s="37">
        <v>359587673</v>
      </c>
      <c r="I13" s="3" t="s">
        <v>43</v>
      </c>
      <c r="K13" s="37">
        <v>516082560</v>
      </c>
      <c r="L13" s="37">
        <v>505347740</v>
      </c>
      <c r="M13" s="37">
        <v>459790171</v>
      </c>
      <c r="N13" s="40">
        <f t="shared" si="1"/>
        <v>3018448</v>
      </c>
      <c r="O13" s="40">
        <f t="shared" si="2"/>
        <v>0</v>
      </c>
      <c r="P13" s="40">
        <f t="shared" si="3"/>
        <v>0</v>
      </c>
    </row>
    <row r="14" spans="4:46" ht="20.100000000000001" customHeight="1" x14ac:dyDescent="0.25">
      <c r="D14" s="9" t="s">
        <v>98</v>
      </c>
      <c r="E14" s="38">
        <v>511529425</v>
      </c>
      <c r="F14" s="38">
        <v>529137912</v>
      </c>
      <c r="G14" s="38">
        <v>460893828</v>
      </c>
      <c r="H14" s="38">
        <v>450863400</v>
      </c>
      <c r="I14" s="4" t="s">
        <v>44</v>
      </c>
      <c r="K14" s="38">
        <v>504361576</v>
      </c>
      <c r="L14" s="38">
        <v>529137912</v>
      </c>
      <c r="M14" s="38">
        <v>460893828</v>
      </c>
      <c r="N14" s="40">
        <f t="shared" si="1"/>
        <v>-7167849</v>
      </c>
      <c r="O14" s="40">
        <f t="shared" si="2"/>
        <v>0</v>
      </c>
      <c r="P14" s="40">
        <f t="shared" si="3"/>
        <v>0</v>
      </c>
    </row>
    <row r="15" spans="4:46" ht="20.100000000000001" customHeight="1" x14ac:dyDescent="0.25">
      <c r="D15" s="14" t="s">
        <v>129</v>
      </c>
      <c r="E15" s="38">
        <v>9467646</v>
      </c>
      <c r="F15" s="38">
        <v>7100019</v>
      </c>
      <c r="G15" s="38">
        <v>0</v>
      </c>
      <c r="H15" s="38">
        <v>0</v>
      </c>
      <c r="I15" s="4" t="s">
        <v>119</v>
      </c>
      <c r="K15" s="38">
        <v>9467646</v>
      </c>
      <c r="L15" s="38">
        <v>7100019</v>
      </c>
      <c r="M15" s="38">
        <v>0</v>
      </c>
      <c r="N15" s="40">
        <f t="shared" si="1"/>
        <v>0</v>
      </c>
      <c r="O15" s="40">
        <f t="shared" si="2"/>
        <v>0</v>
      </c>
      <c r="P15" s="40">
        <f t="shared" si="3"/>
        <v>0</v>
      </c>
    </row>
    <row r="16" spans="4:46" ht="20.100000000000001" customHeight="1" x14ac:dyDescent="0.25">
      <c r="D16" s="14" t="s">
        <v>130</v>
      </c>
      <c r="E16" s="38">
        <v>23452713</v>
      </c>
      <c r="F16" s="38">
        <v>23436257</v>
      </c>
      <c r="G16" s="38">
        <v>22502659</v>
      </c>
      <c r="H16" s="38">
        <v>12834894</v>
      </c>
      <c r="I16" s="4" t="s">
        <v>120</v>
      </c>
      <c r="K16" s="38">
        <v>25306015</v>
      </c>
      <c r="L16" s="38">
        <v>23436257</v>
      </c>
      <c r="M16" s="38">
        <v>22502659</v>
      </c>
      <c r="N16" s="40">
        <f t="shared" si="1"/>
        <v>1853302</v>
      </c>
      <c r="O16" s="40">
        <f t="shared" si="2"/>
        <v>0</v>
      </c>
      <c r="P16" s="40">
        <f t="shared" si="3"/>
        <v>0</v>
      </c>
    </row>
    <row r="17" spans="4:16" ht="20.100000000000001" customHeight="1" x14ac:dyDescent="0.25">
      <c r="D17" s="14" t="s">
        <v>131</v>
      </c>
      <c r="E17" s="38">
        <v>56256460</v>
      </c>
      <c r="F17" s="38">
        <v>74994447</v>
      </c>
      <c r="G17" s="38">
        <v>47994750</v>
      </c>
      <c r="H17" s="38">
        <v>54611729</v>
      </c>
      <c r="I17" s="4" t="s">
        <v>121</v>
      </c>
      <c r="K17" s="38">
        <v>57643600</v>
      </c>
      <c r="L17" s="38">
        <v>74994447</v>
      </c>
      <c r="M17" s="38">
        <v>47994750</v>
      </c>
      <c r="N17" s="40">
        <f t="shared" si="1"/>
        <v>1387140</v>
      </c>
      <c r="O17" s="40">
        <f t="shared" si="2"/>
        <v>0</v>
      </c>
      <c r="P17" s="40">
        <f t="shared" si="3"/>
        <v>0</v>
      </c>
    </row>
    <row r="18" spans="4:16" ht="20.100000000000001" customHeight="1" x14ac:dyDescent="0.25">
      <c r="D18" s="14" t="s">
        <v>132</v>
      </c>
      <c r="E18" s="38">
        <v>398140032</v>
      </c>
      <c r="F18" s="38">
        <v>140449548</v>
      </c>
      <c r="G18" s="38">
        <v>119079343</v>
      </c>
      <c r="H18" s="38">
        <v>53665817</v>
      </c>
      <c r="I18" s="4" t="s">
        <v>122</v>
      </c>
      <c r="K18" s="38">
        <v>419205473</v>
      </c>
      <c r="L18" s="38">
        <v>140449548</v>
      </c>
      <c r="M18" s="38">
        <v>119079343</v>
      </c>
      <c r="N18" s="40">
        <f t="shared" si="1"/>
        <v>21065441</v>
      </c>
      <c r="O18" s="40">
        <f t="shared" si="2"/>
        <v>0</v>
      </c>
      <c r="P18" s="40">
        <f t="shared" si="3"/>
        <v>0</v>
      </c>
    </row>
    <row r="19" spans="4:16" ht="20.100000000000001" customHeight="1" x14ac:dyDescent="0.25">
      <c r="D19" s="14" t="s">
        <v>133</v>
      </c>
      <c r="E19" s="38">
        <v>21442649</v>
      </c>
      <c r="F19" s="38">
        <v>316508726</v>
      </c>
      <c r="G19" s="38">
        <v>367299967</v>
      </c>
      <c r="H19" s="38">
        <v>242797843</v>
      </c>
      <c r="I19" s="4" t="s">
        <v>123</v>
      </c>
      <c r="K19" s="38">
        <v>14305821</v>
      </c>
      <c r="L19" s="38">
        <v>316508726</v>
      </c>
      <c r="M19" s="38">
        <v>367299967</v>
      </c>
      <c r="N19" s="40">
        <f t="shared" si="1"/>
        <v>-7136828</v>
      </c>
      <c r="O19" s="40">
        <f t="shared" si="2"/>
        <v>0</v>
      </c>
      <c r="P19" s="40">
        <f t="shared" si="3"/>
        <v>0</v>
      </c>
    </row>
    <row r="20" spans="4:16" ht="20.100000000000001" customHeight="1" x14ac:dyDescent="0.25">
      <c r="D20" s="9" t="s">
        <v>51</v>
      </c>
      <c r="E20" s="38">
        <v>1766854904</v>
      </c>
      <c r="F20" s="38">
        <v>1839857420</v>
      </c>
      <c r="G20" s="38">
        <v>1623751029</v>
      </c>
      <c r="H20" s="38">
        <v>1287402754</v>
      </c>
      <c r="I20" s="4" t="s">
        <v>45</v>
      </c>
      <c r="K20" s="38">
        <v>1863192379</v>
      </c>
      <c r="L20" s="38">
        <v>1839857420</v>
      </c>
      <c r="M20" s="38">
        <v>1623751029</v>
      </c>
      <c r="N20" s="40">
        <f t="shared" si="1"/>
        <v>96337475</v>
      </c>
      <c r="O20" s="40">
        <f t="shared" si="2"/>
        <v>0</v>
      </c>
      <c r="P20" s="40">
        <f t="shared" si="3"/>
        <v>0</v>
      </c>
    </row>
    <row r="21" spans="4:16" ht="20.100000000000001" customHeight="1" x14ac:dyDescent="0.25">
      <c r="D21" s="9" t="s">
        <v>72</v>
      </c>
      <c r="E21" s="38">
        <v>318173230</v>
      </c>
      <c r="F21" s="38">
        <v>309039329</v>
      </c>
      <c r="G21" s="38">
        <v>215018268</v>
      </c>
      <c r="H21" s="38">
        <v>160255484</v>
      </c>
      <c r="I21" s="4" t="s">
        <v>56</v>
      </c>
      <c r="K21" s="38">
        <v>302503979</v>
      </c>
      <c r="L21" s="38">
        <v>309039329</v>
      </c>
      <c r="M21" s="38">
        <v>215018268</v>
      </c>
      <c r="N21" s="40">
        <f t="shared" si="1"/>
        <v>-15669251</v>
      </c>
      <c r="O21" s="40">
        <f t="shared" si="2"/>
        <v>0</v>
      </c>
      <c r="P21" s="40">
        <f t="shared" si="3"/>
        <v>0</v>
      </c>
    </row>
    <row r="22" spans="4:16" ht="20.100000000000001" customHeight="1" x14ac:dyDescent="0.25">
      <c r="D22" s="9" t="s">
        <v>117</v>
      </c>
      <c r="E22" s="38">
        <v>1811390907</v>
      </c>
      <c r="F22" s="38">
        <v>2125107412</v>
      </c>
      <c r="G22" s="38">
        <v>2040428565</v>
      </c>
      <c r="H22" s="38">
        <v>1993168088</v>
      </c>
      <c r="I22" s="4" t="s">
        <v>124</v>
      </c>
      <c r="K22" s="38">
        <v>1906226118</v>
      </c>
      <c r="L22" s="38">
        <v>2125107412</v>
      </c>
      <c r="M22" s="38">
        <v>2040428565</v>
      </c>
      <c r="N22" s="40">
        <f t="shared" si="1"/>
        <v>94835211</v>
      </c>
      <c r="O22" s="40">
        <f t="shared" si="2"/>
        <v>0</v>
      </c>
      <c r="P22" s="40">
        <f t="shared" si="3"/>
        <v>0</v>
      </c>
    </row>
    <row r="23" spans="4:16" ht="20.100000000000001" customHeight="1" x14ac:dyDescent="0.25">
      <c r="D23" s="9" t="s">
        <v>134</v>
      </c>
      <c r="E23" s="38">
        <v>50370658</v>
      </c>
      <c r="F23" s="38">
        <v>45043069</v>
      </c>
      <c r="G23" s="38">
        <v>48276477</v>
      </c>
      <c r="H23" s="38">
        <v>40586252</v>
      </c>
      <c r="I23" s="4" t="s">
        <v>125</v>
      </c>
      <c r="K23" s="38">
        <v>14907306</v>
      </c>
      <c r="L23" s="38">
        <v>45043069</v>
      </c>
      <c r="M23" s="38">
        <v>48276477</v>
      </c>
      <c r="N23" s="40">
        <f t="shared" si="1"/>
        <v>-35463352</v>
      </c>
      <c r="O23" s="40">
        <f t="shared" si="2"/>
        <v>0</v>
      </c>
      <c r="P23" s="40">
        <f t="shared" si="3"/>
        <v>0</v>
      </c>
    </row>
    <row r="24" spans="4:16" ht="20.100000000000001" customHeight="1" x14ac:dyDescent="0.25">
      <c r="D24" s="9" t="s">
        <v>73</v>
      </c>
      <c r="E24" s="38">
        <v>159326207</v>
      </c>
      <c r="F24" s="38">
        <v>189409425</v>
      </c>
      <c r="G24" s="38">
        <v>133430401</v>
      </c>
      <c r="H24" s="38">
        <v>56675387</v>
      </c>
      <c r="I24" s="4" t="s">
        <v>57</v>
      </c>
      <c r="K24" s="38">
        <v>178486195</v>
      </c>
      <c r="L24" s="38">
        <v>189409425</v>
      </c>
      <c r="M24" s="38">
        <v>133430401</v>
      </c>
      <c r="N24" s="40">
        <f t="shared" si="1"/>
        <v>19159988</v>
      </c>
      <c r="O24" s="40">
        <f t="shared" si="2"/>
        <v>0</v>
      </c>
      <c r="P24" s="40">
        <f t="shared" si="3"/>
        <v>0</v>
      </c>
    </row>
    <row r="25" spans="4:16" ht="20.100000000000001" customHeight="1" x14ac:dyDescent="0.25">
      <c r="D25" s="9" t="s">
        <v>52</v>
      </c>
      <c r="E25" s="38">
        <v>2021087772</v>
      </c>
      <c r="F25" s="38">
        <v>2359559906</v>
      </c>
      <c r="G25" s="38">
        <v>2222135443</v>
      </c>
      <c r="H25" s="38">
        <v>2090429727</v>
      </c>
      <c r="I25" s="4" t="s">
        <v>126</v>
      </c>
      <c r="K25" s="38">
        <v>2099619619</v>
      </c>
      <c r="L25" s="38">
        <v>2359559906</v>
      </c>
      <c r="M25" s="38">
        <v>2222135443</v>
      </c>
      <c r="N25" s="40">
        <f t="shared" si="1"/>
        <v>78531847</v>
      </c>
      <c r="O25" s="40">
        <f t="shared" si="2"/>
        <v>0</v>
      </c>
      <c r="P25" s="40">
        <f t="shared" si="3"/>
        <v>0</v>
      </c>
    </row>
    <row r="26" spans="4:16" ht="20.100000000000001" customHeight="1" x14ac:dyDescent="0.25">
      <c r="D26" s="9" t="s">
        <v>53</v>
      </c>
      <c r="E26" s="38">
        <v>319727698</v>
      </c>
      <c r="F26" s="38">
        <v>311135808</v>
      </c>
      <c r="G26" s="38">
        <v>309975796</v>
      </c>
      <c r="H26" s="38">
        <v>164083698</v>
      </c>
      <c r="I26" s="4" t="s">
        <v>127</v>
      </c>
      <c r="K26" s="38">
        <v>417516237</v>
      </c>
      <c r="L26" s="38">
        <v>311135808</v>
      </c>
      <c r="M26" s="38">
        <v>309975796</v>
      </c>
      <c r="N26" s="40">
        <f t="shared" si="1"/>
        <v>97788539</v>
      </c>
      <c r="O26" s="40">
        <f t="shared" si="2"/>
        <v>0</v>
      </c>
      <c r="P26" s="40">
        <f t="shared" si="3"/>
        <v>0</v>
      </c>
    </row>
    <row r="27" spans="4:16" ht="20.100000000000001" customHeight="1" x14ac:dyDescent="0.25">
      <c r="D27" s="16" t="s">
        <v>24</v>
      </c>
      <c r="E27" s="39">
        <v>4425843604</v>
      </c>
      <c r="F27" s="39">
        <v>4819592463</v>
      </c>
      <c r="G27" s="39">
        <v>4370880536</v>
      </c>
      <c r="H27" s="39">
        <v>3702171663</v>
      </c>
      <c r="I27" s="20" t="s">
        <v>128</v>
      </c>
      <c r="K27" s="39">
        <v>4682832942</v>
      </c>
      <c r="L27" s="39">
        <v>4819592463</v>
      </c>
      <c r="M27" s="39">
        <v>4370880536</v>
      </c>
      <c r="N27" s="40">
        <f t="shared" si="1"/>
        <v>256989338</v>
      </c>
      <c r="O27" s="40">
        <f t="shared" si="2"/>
        <v>0</v>
      </c>
      <c r="P27" s="40">
        <f t="shared" si="3"/>
        <v>0</v>
      </c>
    </row>
    <row r="28" spans="4:16" ht="15.6" x14ac:dyDescent="0.25">
      <c r="D28" s="11"/>
      <c r="E28" s="11"/>
      <c r="F28" s="33"/>
      <c r="G28" s="33"/>
      <c r="H28" s="33"/>
      <c r="K28" s="33"/>
      <c r="L28" s="33"/>
      <c r="M28" s="33"/>
      <c r="N28" s="40">
        <f t="shared" ref="N28:N40" si="4">+K28-E28</f>
        <v>0</v>
      </c>
      <c r="O28" s="40">
        <f t="shared" ref="O28:O40" si="5">+L28-F28</f>
        <v>0</v>
      </c>
      <c r="P28" s="40">
        <f t="shared" ref="P28:P40" si="6">+M28-G28</f>
        <v>0</v>
      </c>
    </row>
    <row r="29" spans="4:16" ht="15.6" x14ac:dyDescent="0.25">
      <c r="F29" s="33"/>
      <c r="G29" s="33"/>
      <c r="H29" s="33"/>
      <c r="K29" s="33"/>
      <c r="L29" s="33"/>
      <c r="M29" s="33"/>
      <c r="N29" s="40">
        <f t="shared" si="4"/>
        <v>0</v>
      </c>
      <c r="O29" s="40">
        <f t="shared" si="5"/>
        <v>0</v>
      </c>
      <c r="P29" s="40">
        <f t="shared" si="6"/>
        <v>0</v>
      </c>
    </row>
    <row r="30" spans="4:16" ht="24.9" customHeight="1" x14ac:dyDescent="0.25">
      <c r="D30" s="29" t="s">
        <v>101</v>
      </c>
      <c r="E30" s="29"/>
      <c r="F30" s="34"/>
      <c r="G30" s="34"/>
      <c r="H30" s="34"/>
      <c r="I30" s="30" t="s">
        <v>3</v>
      </c>
      <c r="K30" s="34"/>
      <c r="L30" s="34"/>
      <c r="M30" s="34"/>
      <c r="N30" s="40">
        <f t="shared" si="4"/>
        <v>0</v>
      </c>
      <c r="O30" s="40">
        <f t="shared" si="5"/>
        <v>0</v>
      </c>
      <c r="P30" s="40">
        <f t="shared" si="6"/>
        <v>0</v>
      </c>
    </row>
    <row r="31" spans="4:16" ht="24.9" customHeight="1" x14ac:dyDescent="0.25">
      <c r="D31" s="25" t="s">
        <v>99</v>
      </c>
      <c r="E31" s="25"/>
      <c r="F31" s="34"/>
      <c r="G31" s="34"/>
      <c r="H31" s="34"/>
      <c r="I31" s="27" t="s">
        <v>107</v>
      </c>
      <c r="K31" s="34"/>
      <c r="L31" s="34"/>
      <c r="M31" s="34"/>
      <c r="N31" s="40">
        <f t="shared" si="4"/>
        <v>0</v>
      </c>
      <c r="O31" s="40">
        <f t="shared" si="5"/>
        <v>0</v>
      </c>
      <c r="P31" s="40">
        <f t="shared" si="6"/>
        <v>0</v>
      </c>
    </row>
    <row r="32" spans="4:16" ht="20.100000000000001" customHeight="1" x14ac:dyDescent="0.25">
      <c r="D32" s="8" t="s">
        <v>74</v>
      </c>
      <c r="E32" s="37">
        <v>619728246</v>
      </c>
      <c r="F32" s="37">
        <v>624648934</v>
      </c>
      <c r="G32" s="37">
        <v>514303783</v>
      </c>
      <c r="H32" s="37">
        <v>377688657</v>
      </c>
      <c r="I32" s="3" t="s">
        <v>109</v>
      </c>
      <c r="K32" s="37">
        <v>748884803</v>
      </c>
      <c r="L32" s="37">
        <v>624648934</v>
      </c>
      <c r="M32" s="37">
        <v>514303783</v>
      </c>
      <c r="N32" s="40">
        <f t="shared" si="4"/>
        <v>129156557</v>
      </c>
      <c r="O32" s="40">
        <f t="shared" si="5"/>
        <v>0</v>
      </c>
      <c r="P32" s="40">
        <f t="shared" si="6"/>
        <v>0</v>
      </c>
    </row>
    <row r="33" spans="4:16" ht="20.100000000000001" customHeight="1" x14ac:dyDescent="0.25">
      <c r="D33" s="9" t="s">
        <v>75</v>
      </c>
      <c r="E33" s="38">
        <v>305653328</v>
      </c>
      <c r="F33" s="38">
        <v>300347048</v>
      </c>
      <c r="G33" s="38">
        <v>190134926</v>
      </c>
      <c r="H33" s="38">
        <v>150208220</v>
      </c>
      <c r="I33" s="4" t="s">
        <v>110</v>
      </c>
      <c r="K33" s="38">
        <v>325727204</v>
      </c>
      <c r="L33" s="38">
        <v>300347048</v>
      </c>
      <c r="M33" s="38">
        <v>190134926</v>
      </c>
      <c r="N33" s="40">
        <f t="shared" si="4"/>
        <v>20073876</v>
      </c>
      <c r="O33" s="40">
        <f t="shared" si="5"/>
        <v>0</v>
      </c>
      <c r="P33" s="40">
        <f t="shared" si="6"/>
        <v>0</v>
      </c>
    </row>
    <row r="34" spans="4:16" ht="20.100000000000001" customHeight="1" x14ac:dyDescent="0.25">
      <c r="D34" s="9" t="s">
        <v>76</v>
      </c>
      <c r="E34" s="38">
        <v>87441677</v>
      </c>
      <c r="F34" s="38">
        <v>31345079</v>
      </c>
      <c r="G34" s="38">
        <v>26978698</v>
      </c>
      <c r="H34" s="38">
        <v>22574280</v>
      </c>
      <c r="I34" s="4" t="s">
        <v>58</v>
      </c>
      <c r="K34" s="38">
        <v>81710027</v>
      </c>
      <c r="L34" s="38">
        <v>31345079</v>
      </c>
      <c r="M34" s="38">
        <v>26978698</v>
      </c>
      <c r="N34" s="40">
        <f t="shared" si="4"/>
        <v>-5731650</v>
      </c>
      <c r="O34" s="40">
        <f t="shared" si="5"/>
        <v>0</v>
      </c>
      <c r="P34" s="40">
        <f t="shared" si="6"/>
        <v>0</v>
      </c>
    </row>
    <row r="35" spans="4:16" ht="20.100000000000001" customHeight="1" x14ac:dyDescent="0.25">
      <c r="D35" s="9" t="s">
        <v>77</v>
      </c>
      <c r="E35" s="38">
        <v>96114116</v>
      </c>
      <c r="F35" s="38">
        <v>95796285</v>
      </c>
      <c r="G35" s="38">
        <v>94744040</v>
      </c>
      <c r="H35" s="38">
        <v>63454166</v>
      </c>
      <c r="I35" s="4" t="s">
        <v>59</v>
      </c>
      <c r="K35" s="38">
        <v>101186198</v>
      </c>
      <c r="L35" s="38">
        <v>95796285</v>
      </c>
      <c r="M35" s="38">
        <v>94744040</v>
      </c>
      <c r="N35" s="40">
        <f t="shared" si="4"/>
        <v>5072082</v>
      </c>
      <c r="O35" s="40">
        <f t="shared" si="5"/>
        <v>0</v>
      </c>
      <c r="P35" s="40">
        <f t="shared" si="6"/>
        <v>0</v>
      </c>
    </row>
    <row r="36" spans="4:16" ht="20.100000000000001" customHeight="1" x14ac:dyDescent="0.25">
      <c r="D36" s="9" t="s">
        <v>78</v>
      </c>
      <c r="E36" s="38">
        <v>1644977441</v>
      </c>
      <c r="F36" s="38">
        <v>1616172796</v>
      </c>
      <c r="G36" s="38">
        <v>1262944038</v>
      </c>
      <c r="H36" s="38">
        <v>959397369</v>
      </c>
      <c r="I36" s="4" t="s">
        <v>60</v>
      </c>
      <c r="K36" s="38">
        <v>1694340524</v>
      </c>
      <c r="L36" s="38">
        <v>1616172796</v>
      </c>
      <c r="M36" s="38">
        <v>1262944038</v>
      </c>
      <c r="N36" s="40">
        <f t="shared" si="4"/>
        <v>49363083</v>
      </c>
      <c r="O36" s="40">
        <f t="shared" si="5"/>
        <v>0</v>
      </c>
      <c r="P36" s="40">
        <f t="shared" si="6"/>
        <v>0</v>
      </c>
    </row>
    <row r="37" spans="4:16" ht="20.100000000000001" customHeight="1" x14ac:dyDescent="0.25">
      <c r="D37" s="9" t="s">
        <v>79</v>
      </c>
      <c r="E37" s="38">
        <v>390949661</v>
      </c>
      <c r="F37" s="38">
        <v>489217790</v>
      </c>
      <c r="G37" s="38">
        <v>457718587</v>
      </c>
      <c r="H37" s="38">
        <v>479899959</v>
      </c>
      <c r="I37" s="4" t="s">
        <v>111</v>
      </c>
      <c r="K37" s="38">
        <v>389815466</v>
      </c>
      <c r="L37" s="38">
        <v>489217790</v>
      </c>
      <c r="M37" s="38">
        <v>457718587</v>
      </c>
      <c r="N37" s="40">
        <f t="shared" si="4"/>
        <v>-1134195</v>
      </c>
      <c r="O37" s="40">
        <f t="shared" si="5"/>
        <v>0</v>
      </c>
      <c r="P37" s="40">
        <f t="shared" si="6"/>
        <v>0</v>
      </c>
    </row>
    <row r="38" spans="4:16" ht="20.100000000000001" customHeight="1" x14ac:dyDescent="0.25">
      <c r="D38" s="9" t="s">
        <v>82</v>
      </c>
      <c r="E38" s="38">
        <v>33000000</v>
      </c>
      <c r="F38" s="38">
        <v>48000000</v>
      </c>
      <c r="G38" s="38">
        <v>106500000</v>
      </c>
      <c r="H38" s="38">
        <v>120055000</v>
      </c>
      <c r="I38" s="4" t="s">
        <v>112</v>
      </c>
      <c r="K38" s="38">
        <v>33000000</v>
      </c>
      <c r="L38" s="38">
        <v>48000000</v>
      </c>
      <c r="M38" s="38">
        <v>106500000</v>
      </c>
      <c r="N38" s="40">
        <f t="shared" si="4"/>
        <v>0</v>
      </c>
      <c r="O38" s="40">
        <f t="shared" si="5"/>
        <v>0</v>
      </c>
      <c r="P38" s="40">
        <f t="shared" si="6"/>
        <v>0</v>
      </c>
    </row>
    <row r="39" spans="4:16" ht="20.100000000000001" customHeight="1" x14ac:dyDescent="0.25">
      <c r="D39" s="9" t="s">
        <v>80</v>
      </c>
      <c r="E39" s="38">
        <v>316599102</v>
      </c>
      <c r="F39" s="38">
        <v>418671035</v>
      </c>
      <c r="G39" s="38">
        <v>503597945</v>
      </c>
      <c r="H39" s="38">
        <v>337631697</v>
      </c>
      <c r="I39" s="4" t="s">
        <v>61</v>
      </c>
      <c r="K39" s="38">
        <v>448105953</v>
      </c>
      <c r="L39" s="38">
        <v>418671035</v>
      </c>
      <c r="M39" s="38">
        <v>503597945</v>
      </c>
      <c r="N39" s="40">
        <f t="shared" si="4"/>
        <v>131506851</v>
      </c>
      <c r="O39" s="40">
        <f t="shared" si="5"/>
        <v>0</v>
      </c>
      <c r="P39" s="40">
        <f t="shared" si="6"/>
        <v>0</v>
      </c>
    </row>
    <row r="40" spans="4:16" ht="20.100000000000001" customHeight="1" x14ac:dyDescent="0.25">
      <c r="D40" s="15" t="s">
        <v>81</v>
      </c>
      <c r="E40" s="39">
        <v>2385526204</v>
      </c>
      <c r="F40" s="39">
        <v>2572061621</v>
      </c>
      <c r="G40" s="39">
        <v>2330760570</v>
      </c>
      <c r="H40" s="39">
        <v>1896984025</v>
      </c>
      <c r="I40" s="21" t="s">
        <v>93</v>
      </c>
      <c r="K40" s="39">
        <v>2565261943</v>
      </c>
      <c r="L40" s="39">
        <v>2572061621</v>
      </c>
      <c r="M40" s="39">
        <v>2330760570</v>
      </c>
      <c r="N40" s="40">
        <f t="shared" si="4"/>
        <v>179735739</v>
      </c>
      <c r="O40" s="40">
        <f t="shared" si="5"/>
        <v>0</v>
      </c>
      <c r="P40" s="40">
        <f t="shared" si="6"/>
        <v>0</v>
      </c>
    </row>
    <row r="41" spans="4:16" ht="15.6" x14ac:dyDescent="0.25">
      <c r="D41" s="13"/>
      <c r="E41" s="13"/>
      <c r="F41" s="35"/>
      <c r="G41" s="35"/>
      <c r="H41" s="35"/>
      <c r="I41" s="22"/>
      <c r="K41" s="35"/>
      <c r="L41" s="35"/>
      <c r="M41" s="35"/>
      <c r="N41" s="40">
        <f t="shared" ref="N41:N59" si="7">+K41-E41</f>
        <v>0</v>
      </c>
      <c r="O41" s="40">
        <f t="shared" ref="O41:O59" si="8">+L41-F41</f>
        <v>0</v>
      </c>
      <c r="P41" s="40">
        <f t="shared" ref="P41:P59" si="9">+M41-G41</f>
        <v>0</v>
      </c>
    </row>
    <row r="42" spans="4:16" ht="24.9" customHeight="1" x14ac:dyDescent="0.25">
      <c r="D42" s="25" t="s">
        <v>42</v>
      </c>
      <c r="E42" s="25"/>
      <c r="F42" s="34"/>
      <c r="G42" s="34"/>
      <c r="H42" s="34"/>
      <c r="I42" s="27" t="s">
        <v>108</v>
      </c>
      <c r="K42" s="34"/>
      <c r="L42" s="34"/>
      <c r="M42" s="34"/>
      <c r="N42" s="40">
        <f t="shared" si="7"/>
        <v>0</v>
      </c>
      <c r="O42" s="40">
        <f t="shared" si="8"/>
        <v>0</v>
      </c>
      <c r="P42" s="40">
        <f t="shared" si="9"/>
        <v>0</v>
      </c>
    </row>
    <row r="43" spans="4:16" ht="20.100000000000001" customHeight="1" x14ac:dyDescent="0.25">
      <c r="D43" s="8" t="s">
        <v>25</v>
      </c>
      <c r="E43" s="37">
        <v>1479155285</v>
      </c>
      <c r="F43" s="37">
        <v>1609132285</v>
      </c>
      <c r="G43" s="37">
        <v>1442066086</v>
      </c>
      <c r="H43" s="37">
        <v>1266927498</v>
      </c>
      <c r="I43" s="3" t="s">
        <v>4</v>
      </c>
      <c r="K43" s="37">
        <v>1500655285</v>
      </c>
      <c r="L43" s="37">
        <v>1609132285</v>
      </c>
      <c r="M43" s="37">
        <v>1442066086</v>
      </c>
      <c r="N43" s="40">
        <f t="shared" si="7"/>
        <v>21500000</v>
      </c>
      <c r="O43" s="40">
        <f t="shared" si="8"/>
        <v>0</v>
      </c>
      <c r="P43" s="40">
        <f t="shared" si="9"/>
        <v>0</v>
      </c>
    </row>
    <row r="44" spans="4:16" ht="20.100000000000001" customHeight="1" x14ac:dyDescent="0.25">
      <c r="D44" s="9" t="s">
        <v>26</v>
      </c>
      <c r="E44" s="38">
        <v>1421560326</v>
      </c>
      <c r="F44" s="38">
        <v>1581175117</v>
      </c>
      <c r="G44" s="38">
        <v>1410265536</v>
      </c>
      <c r="H44" s="38">
        <v>1216637284</v>
      </c>
      <c r="I44" s="4" t="s">
        <v>5</v>
      </c>
      <c r="K44" s="38">
        <v>1468060242</v>
      </c>
      <c r="L44" s="38">
        <v>1581175117</v>
      </c>
      <c r="M44" s="38">
        <v>1410265536</v>
      </c>
      <c r="N44" s="40">
        <f t="shared" si="7"/>
        <v>46499916</v>
      </c>
      <c r="O44" s="40">
        <f t="shared" si="8"/>
        <v>0</v>
      </c>
      <c r="P44" s="40">
        <f t="shared" si="9"/>
        <v>0</v>
      </c>
    </row>
    <row r="45" spans="4:16" ht="20.100000000000001" customHeight="1" x14ac:dyDescent="0.25">
      <c r="D45" s="9" t="s">
        <v>100</v>
      </c>
      <c r="E45" s="38">
        <v>1421559976</v>
      </c>
      <c r="F45" s="38">
        <v>1580971505</v>
      </c>
      <c r="G45" s="38">
        <v>1410265536</v>
      </c>
      <c r="H45" s="38">
        <v>1216637284</v>
      </c>
      <c r="I45" s="4" t="s">
        <v>6</v>
      </c>
      <c r="K45" s="38">
        <v>1468059976</v>
      </c>
      <c r="L45" s="38">
        <v>1580971505</v>
      </c>
      <c r="M45" s="38">
        <v>1410265536</v>
      </c>
      <c r="N45" s="40">
        <f t="shared" si="7"/>
        <v>46500000</v>
      </c>
      <c r="O45" s="40">
        <f t="shared" si="8"/>
        <v>0</v>
      </c>
      <c r="P45" s="40">
        <f t="shared" si="9"/>
        <v>0</v>
      </c>
    </row>
    <row r="46" spans="4:16" ht="20.100000000000001" customHeight="1" x14ac:dyDescent="0.25">
      <c r="D46" s="9" t="s">
        <v>54</v>
      </c>
      <c r="E46" s="38">
        <v>178778265</v>
      </c>
      <c r="F46" s="38">
        <v>170156229</v>
      </c>
      <c r="G46" s="38">
        <v>158713947</v>
      </c>
      <c r="H46" s="38">
        <v>152351186</v>
      </c>
      <c r="I46" s="4" t="s">
        <v>46</v>
      </c>
      <c r="K46" s="38">
        <v>179591686</v>
      </c>
      <c r="L46" s="38">
        <v>170156229</v>
      </c>
      <c r="M46" s="38">
        <v>158713947</v>
      </c>
      <c r="N46" s="40">
        <f t="shared" si="7"/>
        <v>813421</v>
      </c>
      <c r="O46" s="40">
        <f t="shared" si="8"/>
        <v>0</v>
      </c>
      <c r="P46" s="40">
        <f t="shared" si="9"/>
        <v>0</v>
      </c>
    </row>
    <row r="47" spans="4:16" ht="20.100000000000001" customHeight="1" x14ac:dyDescent="0.25">
      <c r="D47" s="9" t="s">
        <v>27</v>
      </c>
      <c r="E47" s="38">
        <v>52897156</v>
      </c>
      <c r="F47" s="38">
        <v>55596661</v>
      </c>
      <c r="G47" s="38">
        <v>56804645</v>
      </c>
      <c r="H47" s="38">
        <v>53652630</v>
      </c>
      <c r="I47" s="4" t="s">
        <v>7</v>
      </c>
      <c r="K47" s="38">
        <v>53582390</v>
      </c>
      <c r="L47" s="38">
        <v>55596661</v>
      </c>
      <c r="M47" s="38">
        <v>56804645</v>
      </c>
      <c r="N47" s="40">
        <f t="shared" si="7"/>
        <v>685234</v>
      </c>
      <c r="O47" s="40">
        <f t="shared" si="8"/>
        <v>0</v>
      </c>
      <c r="P47" s="40">
        <f t="shared" si="9"/>
        <v>0</v>
      </c>
    </row>
    <row r="48" spans="4:16" ht="20.100000000000001" customHeight="1" x14ac:dyDescent="0.25">
      <c r="D48" s="9" t="s">
        <v>28</v>
      </c>
      <c r="E48" s="38">
        <v>137715819</v>
      </c>
      <c r="F48" s="38">
        <v>204873768</v>
      </c>
      <c r="G48" s="38">
        <v>232320378</v>
      </c>
      <c r="H48" s="38">
        <v>170609783</v>
      </c>
      <c r="I48" s="4" t="s">
        <v>8</v>
      </c>
      <c r="K48" s="38">
        <v>137492290</v>
      </c>
      <c r="L48" s="38">
        <v>204873768</v>
      </c>
      <c r="M48" s="38">
        <v>232320378</v>
      </c>
      <c r="N48" s="40">
        <f t="shared" si="7"/>
        <v>-223529</v>
      </c>
      <c r="O48" s="40">
        <f t="shared" si="8"/>
        <v>0</v>
      </c>
      <c r="P48" s="40">
        <f t="shared" si="9"/>
        <v>0</v>
      </c>
    </row>
    <row r="49" spans="4:16" ht="20.100000000000001" customHeight="1" x14ac:dyDescent="0.25">
      <c r="D49" s="9" t="s">
        <v>29</v>
      </c>
      <c r="E49" s="38">
        <v>29091017</v>
      </c>
      <c r="F49" s="38">
        <v>26766233</v>
      </c>
      <c r="G49" s="38">
        <v>26789350</v>
      </c>
      <c r="H49" s="38">
        <v>12787242</v>
      </c>
      <c r="I49" s="4" t="s">
        <v>113</v>
      </c>
      <c r="K49" s="38">
        <v>29091017</v>
      </c>
      <c r="L49" s="38">
        <v>26766233</v>
      </c>
      <c r="M49" s="38">
        <v>26789350</v>
      </c>
      <c r="N49" s="40">
        <f t="shared" si="7"/>
        <v>0</v>
      </c>
      <c r="O49" s="40">
        <f t="shared" si="8"/>
        <v>0</v>
      </c>
      <c r="P49" s="40">
        <f t="shared" si="9"/>
        <v>0</v>
      </c>
    </row>
    <row r="50" spans="4:16" ht="20.100000000000001" customHeight="1" x14ac:dyDescent="0.25">
      <c r="D50" s="9" t="s">
        <v>30</v>
      </c>
      <c r="E50" s="38">
        <v>0</v>
      </c>
      <c r="F50" s="38">
        <v>0</v>
      </c>
      <c r="G50" s="38">
        <v>1273686</v>
      </c>
      <c r="H50" s="38">
        <v>1273686</v>
      </c>
      <c r="I50" s="4" t="s">
        <v>9</v>
      </c>
      <c r="K50" s="38">
        <v>0</v>
      </c>
      <c r="L50" s="38">
        <v>0</v>
      </c>
      <c r="M50" s="38">
        <v>1273686</v>
      </c>
      <c r="N50" s="40">
        <f t="shared" si="7"/>
        <v>0</v>
      </c>
      <c r="O50" s="40">
        <f t="shared" si="8"/>
        <v>0</v>
      </c>
      <c r="P50" s="40">
        <f t="shared" si="9"/>
        <v>0</v>
      </c>
    </row>
    <row r="51" spans="4:16" ht="20.100000000000001" customHeight="1" x14ac:dyDescent="0.25">
      <c r="D51" s="9" t="s">
        <v>31</v>
      </c>
      <c r="E51" s="38">
        <v>6505565</v>
      </c>
      <c r="F51" s="38">
        <v>6038826</v>
      </c>
      <c r="G51" s="38">
        <v>4069161</v>
      </c>
      <c r="H51" s="38">
        <v>1931590</v>
      </c>
      <c r="I51" s="4" t="s">
        <v>10</v>
      </c>
      <c r="K51" s="38">
        <v>6505565</v>
      </c>
      <c r="L51" s="38">
        <v>6038826</v>
      </c>
      <c r="M51" s="38">
        <v>4069161</v>
      </c>
      <c r="N51" s="40">
        <f t="shared" si="7"/>
        <v>0</v>
      </c>
      <c r="O51" s="40">
        <f t="shared" si="8"/>
        <v>0</v>
      </c>
      <c r="P51" s="40">
        <f t="shared" si="9"/>
        <v>0</v>
      </c>
    </row>
    <row r="52" spans="4:16" ht="20.100000000000001" customHeight="1" x14ac:dyDescent="0.25">
      <c r="D52" s="9" t="s">
        <v>150</v>
      </c>
      <c r="E52" s="38">
        <v>156623500</v>
      </c>
      <c r="F52" s="38">
        <v>159858453</v>
      </c>
      <c r="G52" s="38">
        <v>125802817</v>
      </c>
      <c r="H52" s="38">
        <v>114954069</v>
      </c>
      <c r="I52" s="4" t="s">
        <v>11</v>
      </c>
      <c r="K52" s="38">
        <v>201310615</v>
      </c>
      <c r="L52" s="38">
        <v>159858453</v>
      </c>
      <c r="M52" s="38">
        <v>125802817</v>
      </c>
      <c r="N52" s="40">
        <f t="shared" si="7"/>
        <v>44687115</v>
      </c>
      <c r="O52" s="40">
        <f t="shared" si="8"/>
        <v>0</v>
      </c>
      <c r="P52" s="40">
        <f t="shared" si="9"/>
        <v>0</v>
      </c>
    </row>
    <row r="53" spans="4:16" ht="20.100000000000001" customHeight="1" x14ac:dyDescent="0.25">
      <c r="D53" s="9" t="s">
        <v>151</v>
      </c>
      <c r="E53" s="38">
        <v>6281922</v>
      </c>
      <c r="F53" s="38">
        <v>9173000</v>
      </c>
      <c r="G53" s="38">
        <v>12975</v>
      </c>
      <c r="H53" s="38">
        <v>0</v>
      </c>
      <c r="I53" s="4" t="s">
        <v>118</v>
      </c>
      <c r="K53" s="38">
        <v>13881922</v>
      </c>
      <c r="L53" s="38">
        <v>9173000</v>
      </c>
      <c r="M53" s="38">
        <v>12975</v>
      </c>
      <c r="N53" s="40">
        <f t="shared" si="7"/>
        <v>7600000</v>
      </c>
      <c r="O53" s="40">
        <f t="shared" si="8"/>
        <v>0</v>
      </c>
      <c r="P53" s="40">
        <f t="shared" si="9"/>
        <v>0</v>
      </c>
    </row>
    <row r="54" spans="4:16" ht="20.100000000000001" customHeight="1" x14ac:dyDescent="0.25">
      <c r="D54" s="9" t="s">
        <v>32</v>
      </c>
      <c r="E54" s="38">
        <v>25997047</v>
      </c>
      <c r="F54" s="38">
        <v>50456658</v>
      </c>
      <c r="G54" s="38">
        <v>32412107</v>
      </c>
      <c r="H54" s="38">
        <v>45461329</v>
      </c>
      <c r="I54" s="4" t="s">
        <v>47</v>
      </c>
      <c r="K54" s="38">
        <v>26878426</v>
      </c>
      <c r="L54" s="38">
        <v>50456658</v>
      </c>
      <c r="M54" s="38">
        <v>32412107</v>
      </c>
      <c r="N54" s="40">
        <f t="shared" si="7"/>
        <v>881379</v>
      </c>
      <c r="O54" s="40">
        <f t="shared" si="8"/>
        <v>0</v>
      </c>
      <c r="P54" s="40">
        <f t="shared" si="9"/>
        <v>0</v>
      </c>
    </row>
    <row r="55" spans="4:16" ht="20.100000000000001" customHeight="1" x14ac:dyDescent="0.25">
      <c r="D55" s="9" t="s">
        <v>34</v>
      </c>
      <c r="E55" s="38">
        <v>1620218</v>
      </c>
      <c r="F55" s="38">
        <v>-33490783</v>
      </c>
      <c r="G55" s="38">
        <v>-27128664</v>
      </c>
      <c r="H55" s="38">
        <v>15278872</v>
      </c>
      <c r="I55" s="4" t="s">
        <v>114</v>
      </c>
      <c r="K55" s="38">
        <v>-21517702</v>
      </c>
      <c r="L55" s="38">
        <v>-33490783</v>
      </c>
      <c r="M55" s="38">
        <v>-27128664</v>
      </c>
      <c r="N55" s="40">
        <f t="shared" si="7"/>
        <v>-23137920</v>
      </c>
      <c r="O55" s="40">
        <f t="shared" si="8"/>
        <v>0</v>
      </c>
      <c r="P55" s="40">
        <f t="shared" si="9"/>
        <v>0</v>
      </c>
    </row>
    <row r="56" spans="4:16" ht="20.100000000000001" customHeight="1" x14ac:dyDescent="0.25">
      <c r="D56" s="9" t="s">
        <v>33</v>
      </c>
      <c r="E56" s="38">
        <v>2004059355</v>
      </c>
      <c r="F56" s="38">
        <v>2218322898</v>
      </c>
      <c r="G56" s="38">
        <v>2010650244</v>
      </c>
      <c r="H56" s="38">
        <v>1778527119</v>
      </c>
      <c r="I56" s="4" t="s">
        <v>13</v>
      </c>
      <c r="K56" s="38">
        <v>2081865055</v>
      </c>
      <c r="L56" s="38">
        <v>2218322898</v>
      </c>
      <c r="M56" s="38">
        <v>2010650244</v>
      </c>
      <c r="N56" s="40">
        <f t="shared" si="7"/>
        <v>77805700</v>
      </c>
      <c r="O56" s="40">
        <f t="shared" si="8"/>
        <v>0</v>
      </c>
      <c r="P56" s="40">
        <f t="shared" si="9"/>
        <v>0</v>
      </c>
    </row>
    <row r="57" spans="4:16" ht="20.100000000000001" customHeight="1" x14ac:dyDescent="0.25">
      <c r="D57" s="23" t="s">
        <v>136</v>
      </c>
      <c r="E57" s="38">
        <v>36258045</v>
      </c>
      <c r="F57" s="38">
        <v>29207944</v>
      </c>
      <c r="G57" s="38">
        <v>29469722</v>
      </c>
      <c r="H57" s="38">
        <v>26660519</v>
      </c>
      <c r="I57" s="24" t="s">
        <v>135</v>
      </c>
      <c r="K57" s="38">
        <v>35705944</v>
      </c>
      <c r="L57" s="38">
        <v>29207944</v>
      </c>
      <c r="M57" s="38">
        <v>29469722</v>
      </c>
      <c r="N57" s="40">
        <f t="shared" si="7"/>
        <v>-552101</v>
      </c>
      <c r="O57" s="40">
        <f t="shared" si="8"/>
        <v>0</v>
      </c>
      <c r="P57" s="40">
        <f t="shared" si="9"/>
        <v>0</v>
      </c>
    </row>
    <row r="58" spans="4:16" ht="20.100000000000001" customHeight="1" x14ac:dyDescent="0.25">
      <c r="D58" s="10" t="s">
        <v>55</v>
      </c>
      <c r="E58" s="39">
        <v>4425843604</v>
      </c>
      <c r="F58" s="39">
        <v>4819592463</v>
      </c>
      <c r="G58" s="39">
        <v>4370880536</v>
      </c>
      <c r="H58" s="39">
        <v>3702171663</v>
      </c>
      <c r="I58" s="5" t="s">
        <v>12</v>
      </c>
      <c r="K58" s="39">
        <v>4682832942</v>
      </c>
      <c r="L58" s="39">
        <v>4819592463</v>
      </c>
      <c r="M58" s="39">
        <v>4370880536</v>
      </c>
      <c r="N58" s="40">
        <f t="shared" si="7"/>
        <v>256989338</v>
      </c>
      <c r="O58" s="40">
        <f t="shared" si="8"/>
        <v>0</v>
      </c>
      <c r="P58" s="40">
        <f t="shared" si="9"/>
        <v>0</v>
      </c>
    </row>
    <row r="59" spans="4:16" ht="15.6" x14ac:dyDescent="0.25">
      <c r="D59" s="11"/>
      <c r="E59" s="11"/>
      <c r="F59" s="33"/>
      <c r="G59" s="33"/>
      <c r="H59" s="33"/>
      <c r="I59" s="19"/>
      <c r="K59" s="33"/>
      <c r="L59" s="33"/>
      <c r="M59" s="33"/>
      <c r="N59" s="40">
        <f t="shared" si="7"/>
        <v>0</v>
      </c>
      <c r="O59" s="40">
        <f t="shared" si="8"/>
        <v>0</v>
      </c>
      <c r="P59" s="40">
        <f t="shared" si="9"/>
        <v>0</v>
      </c>
    </row>
    <row r="60" spans="4:16" ht="15.6" x14ac:dyDescent="0.25">
      <c r="D60" s="11"/>
      <c r="E60" s="11"/>
      <c r="F60" s="33"/>
      <c r="G60" s="33"/>
      <c r="H60" s="33"/>
      <c r="I60" s="19"/>
      <c r="K60" s="33"/>
      <c r="L60" s="33"/>
      <c r="M60" s="33"/>
      <c r="N60" s="40">
        <f t="shared" ref="N60:N89" si="10">+K60-E60</f>
        <v>0</v>
      </c>
      <c r="O60" s="40">
        <f t="shared" ref="O60:O89" si="11">+L60-F60</f>
        <v>0</v>
      </c>
      <c r="P60" s="40">
        <f t="shared" ref="P60:P89" si="12">+M60-G60</f>
        <v>0</v>
      </c>
    </row>
    <row r="61" spans="4:16" ht="24.9" customHeight="1" x14ac:dyDescent="0.25">
      <c r="D61" s="25" t="s">
        <v>35</v>
      </c>
      <c r="E61" s="25"/>
      <c r="F61" s="34"/>
      <c r="G61" s="34"/>
      <c r="H61" s="34"/>
      <c r="I61" s="27" t="s">
        <v>14</v>
      </c>
      <c r="K61" s="34"/>
      <c r="L61" s="34"/>
      <c r="M61" s="34"/>
      <c r="N61" s="40">
        <f t="shared" si="10"/>
        <v>0</v>
      </c>
      <c r="O61" s="40">
        <f t="shared" si="11"/>
        <v>0</v>
      </c>
      <c r="P61" s="40">
        <f t="shared" si="12"/>
        <v>0</v>
      </c>
    </row>
    <row r="62" spans="4:16" ht="20.100000000000001" customHeight="1" x14ac:dyDescent="0.25">
      <c r="D62" s="8" t="s">
        <v>83</v>
      </c>
      <c r="E62" s="37">
        <v>4961116966</v>
      </c>
      <c r="F62" s="37">
        <v>4593193902</v>
      </c>
      <c r="G62" s="37">
        <v>4029069918</v>
      </c>
      <c r="H62" s="37">
        <v>3170605920</v>
      </c>
      <c r="I62" s="3" t="s">
        <v>62</v>
      </c>
      <c r="K62" s="37">
        <v>5075472284</v>
      </c>
      <c r="L62" s="37">
        <v>4593193902</v>
      </c>
      <c r="M62" s="37">
        <v>4029069918</v>
      </c>
      <c r="N62" s="40">
        <f t="shared" si="10"/>
        <v>114355318</v>
      </c>
      <c r="O62" s="40">
        <f t="shared" si="11"/>
        <v>0</v>
      </c>
      <c r="P62" s="40">
        <f t="shared" si="12"/>
        <v>0</v>
      </c>
    </row>
    <row r="63" spans="4:16" ht="20.100000000000001" customHeight="1" x14ac:dyDescent="0.25">
      <c r="D63" s="9" t="s">
        <v>84</v>
      </c>
      <c r="E63" s="38">
        <v>4215457096</v>
      </c>
      <c r="F63" s="38">
        <v>3932159189</v>
      </c>
      <c r="G63" s="38">
        <v>3433317503</v>
      </c>
      <c r="H63" s="38">
        <v>2570688592</v>
      </c>
      <c r="I63" s="4" t="s">
        <v>63</v>
      </c>
      <c r="K63" s="38">
        <v>4337797551</v>
      </c>
      <c r="L63" s="38">
        <v>3932159189</v>
      </c>
      <c r="M63" s="38">
        <v>3433317503</v>
      </c>
      <c r="N63" s="40">
        <f t="shared" si="10"/>
        <v>122340455</v>
      </c>
      <c r="O63" s="40">
        <f t="shared" si="11"/>
        <v>0</v>
      </c>
      <c r="P63" s="40">
        <f t="shared" si="12"/>
        <v>0</v>
      </c>
    </row>
    <row r="64" spans="4:16" ht="20.100000000000001" customHeight="1" x14ac:dyDescent="0.25">
      <c r="D64" s="9" t="s">
        <v>102</v>
      </c>
      <c r="E64" s="38">
        <v>745659870</v>
      </c>
      <c r="F64" s="38">
        <v>661034713</v>
      </c>
      <c r="G64" s="38">
        <v>595752415</v>
      </c>
      <c r="H64" s="38">
        <v>599917328</v>
      </c>
      <c r="I64" s="4" t="s">
        <v>64</v>
      </c>
      <c r="K64" s="38">
        <v>737674733</v>
      </c>
      <c r="L64" s="38">
        <v>661034713</v>
      </c>
      <c r="M64" s="38">
        <v>595752415</v>
      </c>
      <c r="N64" s="40">
        <f t="shared" si="10"/>
        <v>-7985137</v>
      </c>
      <c r="O64" s="40">
        <f t="shared" si="11"/>
        <v>0</v>
      </c>
      <c r="P64" s="40">
        <f t="shared" si="12"/>
        <v>0</v>
      </c>
    </row>
    <row r="65" spans="4:16" ht="20.100000000000001" customHeight="1" x14ac:dyDescent="0.25">
      <c r="D65" s="9" t="s">
        <v>85</v>
      </c>
      <c r="E65" s="38">
        <v>191089174</v>
      </c>
      <c r="F65" s="38">
        <v>167737734</v>
      </c>
      <c r="G65" s="38">
        <v>132635921</v>
      </c>
      <c r="H65" s="38">
        <v>124717973</v>
      </c>
      <c r="I65" s="4" t="s">
        <v>65</v>
      </c>
      <c r="K65" s="38">
        <v>205603287</v>
      </c>
      <c r="L65" s="38">
        <v>167737734</v>
      </c>
      <c r="M65" s="38">
        <v>132635921</v>
      </c>
      <c r="N65" s="40">
        <f t="shared" si="10"/>
        <v>14514113</v>
      </c>
      <c r="O65" s="40">
        <f t="shared" si="11"/>
        <v>0</v>
      </c>
      <c r="P65" s="40">
        <f t="shared" si="12"/>
        <v>0</v>
      </c>
    </row>
    <row r="66" spans="4:16" ht="20.100000000000001" customHeight="1" x14ac:dyDescent="0.25">
      <c r="D66" s="9" t="s">
        <v>86</v>
      </c>
      <c r="E66" s="38">
        <v>69167103</v>
      </c>
      <c r="F66" s="38">
        <v>70946978</v>
      </c>
      <c r="G66" s="38">
        <v>83336453</v>
      </c>
      <c r="H66" s="38">
        <v>80737029</v>
      </c>
      <c r="I66" s="4" t="s">
        <v>66</v>
      </c>
      <c r="K66" s="38">
        <v>69233064</v>
      </c>
      <c r="L66" s="38">
        <v>70946978</v>
      </c>
      <c r="M66" s="38">
        <v>83336453</v>
      </c>
      <c r="N66" s="40">
        <f t="shared" si="10"/>
        <v>65961</v>
      </c>
      <c r="O66" s="40">
        <f t="shared" si="11"/>
        <v>0</v>
      </c>
      <c r="P66" s="40">
        <f t="shared" si="12"/>
        <v>0</v>
      </c>
    </row>
    <row r="67" spans="4:16" ht="20.100000000000001" customHeight="1" x14ac:dyDescent="0.25">
      <c r="D67" s="9" t="s">
        <v>87</v>
      </c>
      <c r="E67" s="38">
        <v>183573887</v>
      </c>
      <c r="F67" s="38">
        <v>212926003</v>
      </c>
      <c r="G67" s="38">
        <v>204995897</v>
      </c>
      <c r="H67" s="38">
        <v>206845138</v>
      </c>
      <c r="I67" s="4" t="s">
        <v>67</v>
      </c>
      <c r="K67" s="38">
        <v>164155997</v>
      </c>
      <c r="L67" s="38">
        <v>212926003</v>
      </c>
      <c r="M67" s="38">
        <v>204995897</v>
      </c>
      <c r="N67" s="40">
        <f t="shared" si="10"/>
        <v>-19417890</v>
      </c>
      <c r="O67" s="40">
        <f t="shared" si="11"/>
        <v>0</v>
      </c>
      <c r="P67" s="40">
        <f t="shared" si="12"/>
        <v>0</v>
      </c>
    </row>
    <row r="68" spans="4:16" ht="20.100000000000001" customHeight="1" x14ac:dyDescent="0.25">
      <c r="D68" s="9" t="s">
        <v>88</v>
      </c>
      <c r="E68" s="38">
        <v>172988227</v>
      </c>
      <c r="F68" s="38">
        <v>176523853</v>
      </c>
      <c r="G68" s="38">
        <v>164639592</v>
      </c>
      <c r="H68" s="38">
        <v>184283161</v>
      </c>
      <c r="I68" s="4" t="s">
        <v>68</v>
      </c>
      <c r="K68" s="38">
        <v>160547124</v>
      </c>
      <c r="L68" s="38">
        <v>176523853</v>
      </c>
      <c r="M68" s="38">
        <v>164639592</v>
      </c>
      <c r="N68" s="40">
        <f t="shared" si="10"/>
        <v>-12441103</v>
      </c>
      <c r="O68" s="40">
        <f t="shared" si="11"/>
        <v>0</v>
      </c>
      <c r="P68" s="40">
        <f t="shared" si="12"/>
        <v>0</v>
      </c>
    </row>
    <row r="69" spans="4:16" ht="20.100000000000001" customHeight="1" x14ac:dyDescent="0.25">
      <c r="D69" s="9" t="s">
        <v>89</v>
      </c>
      <c r="E69" s="38">
        <v>312415366</v>
      </c>
      <c r="F69" s="38">
        <v>245826148</v>
      </c>
      <c r="G69" s="38">
        <v>215140449</v>
      </c>
      <c r="H69" s="38">
        <v>210179165</v>
      </c>
      <c r="I69" s="4" t="s">
        <v>69</v>
      </c>
      <c r="K69" s="38">
        <v>302291258</v>
      </c>
      <c r="L69" s="38">
        <v>245826148</v>
      </c>
      <c r="M69" s="38">
        <v>215140449</v>
      </c>
      <c r="N69" s="40">
        <f t="shared" si="10"/>
        <v>-10124108</v>
      </c>
      <c r="O69" s="40">
        <f t="shared" si="11"/>
        <v>0</v>
      </c>
      <c r="P69" s="40">
        <f t="shared" si="12"/>
        <v>0</v>
      </c>
    </row>
    <row r="70" spans="4:16" ht="20.100000000000001" customHeight="1" x14ac:dyDescent="0.25">
      <c r="D70" s="9" t="s">
        <v>90</v>
      </c>
      <c r="E70" s="38">
        <v>65995737</v>
      </c>
      <c r="F70" s="38">
        <v>63693578</v>
      </c>
      <c r="G70" s="38">
        <v>65004768</v>
      </c>
      <c r="H70" s="38">
        <v>91380808</v>
      </c>
      <c r="I70" s="4" t="s">
        <v>48</v>
      </c>
      <c r="K70" s="38">
        <v>89677465</v>
      </c>
      <c r="L70" s="38">
        <v>63693578</v>
      </c>
      <c r="M70" s="38">
        <v>65004768</v>
      </c>
      <c r="N70" s="40">
        <f t="shared" si="10"/>
        <v>23681728</v>
      </c>
      <c r="O70" s="40">
        <f t="shared" si="11"/>
        <v>0</v>
      </c>
      <c r="P70" s="40">
        <f t="shared" si="12"/>
        <v>0</v>
      </c>
    </row>
    <row r="71" spans="4:16" ht="20.100000000000001" customHeight="1" x14ac:dyDescent="0.25">
      <c r="D71" s="9" t="s">
        <v>91</v>
      </c>
      <c r="E71" s="38">
        <v>70740962</v>
      </c>
      <c r="F71" s="38">
        <v>15854974</v>
      </c>
      <c r="G71" s="38">
        <v>25803727</v>
      </c>
      <c r="H71" s="38">
        <v>15663489</v>
      </c>
      <c r="I71" s="4" t="s">
        <v>49</v>
      </c>
      <c r="K71" s="38">
        <v>77212185</v>
      </c>
      <c r="L71" s="38">
        <v>15854974</v>
      </c>
      <c r="M71" s="38">
        <v>25803727</v>
      </c>
      <c r="N71" s="40">
        <f t="shared" si="10"/>
        <v>6471223</v>
      </c>
      <c r="O71" s="40">
        <f t="shared" si="11"/>
        <v>0</v>
      </c>
      <c r="P71" s="40">
        <f t="shared" si="12"/>
        <v>0</v>
      </c>
    </row>
    <row r="72" spans="4:16" ht="20.100000000000001" customHeight="1" x14ac:dyDescent="0.25">
      <c r="D72" s="9" t="s">
        <v>95</v>
      </c>
      <c r="E72" s="38">
        <v>307670141</v>
      </c>
      <c r="F72" s="38">
        <v>293664752</v>
      </c>
      <c r="G72" s="38">
        <v>254341490</v>
      </c>
      <c r="H72" s="38">
        <v>285896484</v>
      </c>
      <c r="I72" s="4" t="s">
        <v>70</v>
      </c>
      <c r="K72" s="38">
        <v>314756538</v>
      </c>
      <c r="L72" s="38">
        <v>293664752</v>
      </c>
      <c r="M72" s="38">
        <v>254341490</v>
      </c>
      <c r="N72" s="40">
        <f t="shared" si="10"/>
        <v>7086397</v>
      </c>
      <c r="O72" s="40">
        <f t="shared" si="11"/>
        <v>0</v>
      </c>
      <c r="P72" s="40">
        <f t="shared" si="12"/>
        <v>0</v>
      </c>
    </row>
    <row r="73" spans="4:16" ht="20.100000000000001" customHeight="1" x14ac:dyDescent="0.25">
      <c r="D73" s="9" t="s">
        <v>92</v>
      </c>
      <c r="E73" s="38">
        <v>67157647</v>
      </c>
      <c r="F73" s="38">
        <v>61904465</v>
      </c>
      <c r="G73" s="38">
        <v>57988736</v>
      </c>
      <c r="H73" s="38">
        <v>46860637</v>
      </c>
      <c r="I73" s="4" t="s">
        <v>71</v>
      </c>
      <c r="K73" s="38">
        <v>68006913</v>
      </c>
      <c r="L73" s="38">
        <v>61904465</v>
      </c>
      <c r="M73" s="38">
        <v>57988736</v>
      </c>
      <c r="N73" s="40">
        <f t="shared" si="10"/>
        <v>849266</v>
      </c>
      <c r="O73" s="40">
        <f t="shared" si="11"/>
        <v>0</v>
      </c>
      <c r="P73" s="40">
        <f t="shared" si="12"/>
        <v>0</v>
      </c>
    </row>
    <row r="74" spans="4:16" ht="20.100000000000001" customHeight="1" x14ac:dyDescent="0.25">
      <c r="D74" s="9" t="s">
        <v>140</v>
      </c>
      <c r="E74" s="38">
        <v>240512494</v>
      </c>
      <c r="F74" s="38">
        <v>231760287</v>
      </c>
      <c r="G74" s="38">
        <v>196352754</v>
      </c>
      <c r="H74" s="38">
        <v>239035847</v>
      </c>
      <c r="I74" s="31" t="s">
        <v>149</v>
      </c>
      <c r="K74" s="38">
        <v>246749625</v>
      </c>
      <c r="L74" s="38">
        <v>231760287</v>
      </c>
      <c r="M74" s="38">
        <v>196352754</v>
      </c>
      <c r="N74" s="40">
        <f t="shared" si="10"/>
        <v>6237131</v>
      </c>
      <c r="O74" s="40">
        <f t="shared" si="11"/>
        <v>0</v>
      </c>
      <c r="P74" s="40">
        <f t="shared" si="12"/>
        <v>0</v>
      </c>
    </row>
    <row r="75" spans="4:16" ht="20.100000000000001" customHeight="1" x14ac:dyDescent="0.25">
      <c r="D75" s="9" t="s">
        <v>116</v>
      </c>
      <c r="E75" s="38">
        <v>47396958</v>
      </c>
      <c r="F75" s="38">
        <v>46467817</v>
      </c>
      <c r="G75" s="38">
        <v>49149127</v>
      </c>
      <c r="H75" s="38">
        <v>27982377</v>
      </c>
      <c r="I75" s="31" t="s">
        <v>141</v>
      </c>
      <c r="K75" s="38">
        <v>57395428</v>
      </c>
      <c r="L75" s="38">
        <v>46467817</v>
      </c>
      <c r="M75" s="38">
        <v>49149127</v>
      </c>
      <c r="N75" s="40">
        <f t="shared" si="10"/>
        <v>9998470</v>
      </c>
      <c r="O75" s="40">
        <f t="shared" si="11"/>
        <v>0</v>
      </c>
      <c r="P75" s="40">
        <f t="shared" si="12"/>
        <v>0</v>
      </c>
    </row>
    <row r="76" spans="4:16" ht="20.100000000000001" customHeight="1" x14ac:dyDescent="0.25">
      <c r="D76" s="9" t="s">
        <v>142</v>
      </c>
      <c r="E76" s="38">
        <v>2020023</v>
      </c>
      <c r="F76" s="38">
        <v>401676</v>
      </c>
      <c r="G76" s="38">
        <v>78487</v>
      </c>
      <c r="H76" s="38">
        <v>570827</v>
      </c>
      <c r="I76" s="31" t="s">
        <v>143</v>
      </c>
      <c r="K76" s="38">
        <v>573571</v>
      </c>
      <c r="L76" s="38">
        <v>401676</v>
      </c>
      <c r="M76" s="38">
        <v>78487</v>
      </c>
      <c r="N76" s="40">
        <f t="shared" si="10"/>
        <v>-1446452</v>
      </c>
      <c r="O76" s="40">
        <f t="shared" si="11"/>
        <v>0</v>
      </c>
      <c r="P76" s="40">
        <f t="shared" si="12"/>
        <v>0</v>
      </c>
    </row>
    <row r="77" spans="4:16" ht="20.100000000000001" customHeight="1" x14ac:dyDescent="0.25">
      <c r="D77" s="9" t="s">
        <v>144</v>
      </c>
      <c r="E77" s="38">
        <v>5952305</v>
      </c>
      <c r="F77" s="38">
        <v>6680694</v>
      </c>
      <c r="G77" s="38">
        <v>5224431</v>
      </c>
      <c r="H77" s="38">
        <v>5727837</v>
      </c>
      <c r="I77" s="31" t="s">
        <v>103</v>
      </c>
      <c r="K77" s="38">
        <v>6120222</v>
      </c>
      <c r="L77" s="38">
        <v>6680694</v>
      </c>
      <c r="M77" s="38">
        <v>5224431</v>
      </c>
      <c r="N77" s="40">
        <f t="shared" si="10"/>
        <v>167917</v>
      </c>
      <c r="O77" s="40">
        <f t="shared" si="11"/>
        <v>0</v>
      </c>
      <c r="P77" s="40">
        <f t="shared" si="12"/>
        <v>0</v>
      </c>
    </row>
    <row r="78" spans="4:16" ht="20.100000000000001" customHeight="1" x14ac:dyDescent="0.25">
      <c r="D78" s="9" t="s">
        <v>145</v>
      </c>
      <c r="E78" s="38">
        <v>1181664</v>
      </c>
      <c r="F78" s="38">
        <v>1135246</v>
      </c>
      <c r="G78" s="38">
        <v>1050226</v>
      </c>
      <c r="H78" s="38">
        <v>1047419</v>
      </c>
      <c r="I78" s="31" t="s">
        <v>146</v>
      </c>
      <c r="K78" s="38">
        <v>1263664</v>
      </c>
      <c r="L78" s="38">
        <v>1135246</v>
      </c>
      <c r="M78" s="38">
        <v>1050226</v>
      </c>
      <c r="N78" s="40">
        <f t="shared" si="10"/>
        <v>82000</v>
      </c>
      <c r="O78" s="40">
        <f t="shared" si="11"/>
        <v>0</v>
      </c>
      <c r="P78" s="40">
        <f t="shared" si="12"/>
        <v>0</v>
      </c>
    </row>
    <row r="79" spans="4:16" ht="20.100000000000001" customHeight="1" x14ac:dyDescent="0.25">
      <c r="D79" s="9" t="s">
        <v>138</v>
      </c>
      <c r="E79" s="38">
        <v>183961544</v>
      </c>
      <c r="F79" s="38">
        <v>177074854</v>
      </c>
      <c r="G79" s="38">
        <v>140850483</v>
      </c>
      <c r="H79" s="38">
        <v>203707387</v>
      </c>
      <c r="I79" s="31" t="s">
        <v>137</v>
      </c>
      <c r="K79" s="38">
        <v>181396740</v>
      </c>
      <c r="L79" s="38">
        <v>177074854</v>
      </c>
      <c r="M79" s="38">
        <v>140850483</v>
      </c>
      <c r="N79" s="40">
        <f t="shared" si="10"/>
        <v>-2564804</v>
      </c>
      <c r="O79" s="40">
        <f t="shared" si="11"/>
        <v>0</v>
      </c>
      <c r="P79" s="40">
        <f t="shared" si="12"/>
        <v>0</v>
      </c>
    </row>
    <row r="80" spans="4:16" ht="20.100000000000001" customHeight="1" x14ac:dyDescent="0.25">
      <c r="D80" s="9" t="s">
        <v>136</v>
      </c>
      <c r="E80" s="38">
        <v>2448039</v>
      </c>
      <c r="F80" s="38">
        <v>855802</v>
      </c>
      <c r="G80" s="38">
        <v>475575</v>
      </c>
      <c r="H80" s="38">
        <v>944146</v>
      </c>
      <c r="I80" s="31" t="s">
        <v>135</v>
      </c>
      <c r="K80" s="38">
        <v>1895937</v>
      </c>
      <c r="L80" s="38">
        <v>855802</v>
      </c>
      <c r="M80" s="38">
        <v>475575</v>
      </c>
      <c r="N80" s="40">
        <f t="shared" si="10"/>
        <v>-552102</v>
      </c>
      <c r="O80" s="40">
        <f t="shared" si="11"/>
        <v>0</v>
      </c>
      <c r="P80" s="40">
        <f t="shared" si="12"/>
        <v>0</v>
      </c>
    </row>
    <row r="81" spans="4:16" ht="20.100000000000001" customHeight="1" x14ac:dyDescent="0.25">
      <c r="D81" s="10" t="s">
        <v>147</v>
      </c>
      <c r="E81" s="39">
        <v>181513505</v>
      </c>
      <c r="F81" s="39">
        <v>176219052</v>
      </c>
      <c r="G81" s="39">
        <v>140374908</v>
      </c>
      <c r="H81" s="39">
        <v>202763241</v>
      </c>
      <c r="I81" s="32" t="s">
        <v>148</v>
      </c>
      <c r="K81" s="39">
        <v>179500803</v>
      </c>
      <c r="L81" s="39">
        <v>176219052</v>
      </c>
      <c r="M81" s="39">
        <v>140374908</v>
      </c>
      <c r="N81" s="40">
        <f t="shared" si="10"/>
        <v>-2012702</v>
      </c>
      <c r="O81" s="40">
        <f t="shared" si="11"/>
        <v>0</v>
      </c>
      <c r="P81" s="40">
        <f t="shared" si="12"/>
        <v>0</v>
      </c>
    </row>
    <row r="82" spans="4:16" ht="20.100000000000001" customHeight="1" x14ac:dyDescent="0.25">
      <c r="D82" s="11"/>
      <c r="E82" s="11"/>
      <c r="F82" s="33"/>
      <c r="G82" s="33"/>
      <c r="H82" s="33"/>
      <c r="I82" s="19"/>
      <c r="K82" s="33"/>
      <c r="L82" s="33"/>
      <c r="M82" s="33"/>
      <c r="N82" s="40">
        <f t="shared" si="10"/>
        <v>0</v>
      </c>
      <c r="O82" s="40">
        <f t="shared" si="11"/>
        <v>0</v>
      </c>
      <c r="P82" s="40">
        <f t="shared" si="12"/>
        <v>0</v>
      </c>
    </row>
    <row r="83" spans="4:16" ht="20.100000000000001" customHeight="1" x14ac:dyDescent="0.25">
      <c r="D83" s="11"/>
      <c r="E83" s="11"/>
      <c r="F83" s="33"/>
      <c r="G83" s="33"/>
      <c r="H83" s="33"/>
      <c r="I83" s="19"/>
      <c r="K83" s="33"/>
      <c r="L83" s="33"/>
      <c r="M83" s="33"/>
      <c r="N83" s="40">
        <f t="shared" si="10"/>
        <v>0</v>
      </c>
      <c r="O83" s="40">
        <f t="shared" si="11"/>
        <v>0</v>
      </c>
      <c r="P83" s="40">
        <f t="shared" si="12"/>
        <v>0</v>
      </c>
    </row>
    <row r="84" spans="4:16" ht="20.100000000000001" customHeight="1" x14ac:dyDescent="0.25">
      <c r="D84" s="25" t="s">
        <v>36</v>
      </c>
      <c r="E84" s="25"/>
      <c r="F84" s="36"/>
      <c r="G84" s="36"/>
      <c r="H84" s="36"/>
      <c r="I84" s="27" t="s">
        <v>19</v>
      </c>
      <c r="K84" s="36"/>
      <c r="L84" s="36"/>
      <c r="M84" s="36"/>
      <c r="N84" s="40">
        <f t="shared" si="10"/>
        <v>0</v>
      </c>
      <c r="O84" s="40">
        <f t="shared" si="11"/>
        <v>0</v>
      </c>
      <c r="P84" s="40">
        <f t="shared" si="12"/>
        <v>0</v>
      </c>
    </row>
    <row r="85" spans="4:16" ht="20.100000000000001" customHeight="1" x14ac:dyDescent="0.25">
      <c r="D85" s="8" t="s">
        <v>37</v>
      </c>
      <c r="E85" s="37">
        <v>528765144</v>
      </c>
      <c r="F85" s="37">
        <v>458438630</v>
      </c>
      <c r="G85" s="37">
        <v>383017581</v>
      </c>
      <c r="H85" s="37">
        <v>243089237</v>
      </c>
      <c r="I85" s="3" t="s">
        <v>15</v>
      </c>
      <c r="K85" s="37">
        <v>558347387</v>
      </c>
      <c r="L85" s="37">
        <v>458438630</v>
      </c>
      <c r="M85" s="37">
        <v>383017581</v>
      </c>
      <c r="N85" s="40">
        <f t="shared" si="10"/>
        <v>29582243</v>
      </c>
      <c r="O85" s="40">
        <f t="shared" si="11"/>
        <v>0</v>
      </c>
      <c r="P85" s="40">
        <f t="shared" si="12"/>
        <v>0</v>
      </c>
    </row>
    <row r="86" spans="4:16" ht="20.100000000000001" customHeight="1" x14ac:dyDescent="0.25">
      <c r="D86" s="9" t="s">
        <v>38</v>
      </c>
      <c r="E86" s="38">
        <v>365375734</v>
      </c>
      <c r="F86" s="38">
        <v>376044899</v>
      </c>
      <c r="G86" s="38">
        <v>378747809</v>
      </c>
      <c r="H86" s="38">
        <v>270245032</v>
      </c>
      <c r="I86" s="4" t="s">
        <v>16</v>
      </c>
      <c r="K86" s="38">
        <v>373314571</v>
      </c>
      <c r="L86" s="38">
        <v>376044899</v>
      </c>
      <c r="M86" s="38">
        <v>378747809</v>
      </c>
      <c r="N86" s="40">
        <f t="shared" si="10"/>
        <v>7938837</v>
      </c>
      <c r="O86" s="40">
        <f t="shared" si="11"/>
        <v>0</v>
      </c>
      <c r="P86" s="40">
        <f t="shared" si="12"/>
        <v>0</v>
      </c>
    </row>
    <row r="87" spans="4:16" ht="20.100000000000001" customHeight="1" x14ac:dyDescent="0.25">
      <c r="D87" s="9" t="s">
        <v>39</v>
      </c>
      <c r="E87" s="38">
        <v>-314157732</v>
      </c>
      <c r="F87" s="38">
        <v>-317410744</v>
      </c>
      <c r="G87" s="38">
        <v>-311254826</v>
      </c>
      <c r="H87" s="38">
        <v>-222767759</v>
      </c>
      <c r="I87" s="4" t="s">
        <v>17</v>
      </c>
      <c r="K87" s="37">
        <v>-342736576</v>
      </c>
      <c r="L87" s="38">
        <v>-317410744</v>
      </c>
      <c r="M87" s="38">
        <v>-311254826</v>
      </c>
      <c r="N87" s="40">
        <f t="shared" si="10"/>
        <v>-28578844</v>
      </c>
      <c r="O87" s="40">
        <f t="shared" si="11"/>
        <v>0</v>
      </c>
      <c r="P87" s="40">
        <f t="shared" si="12"/>
        <v>0</v>
      </c>
    </row>
    <row r="88" spans="4:16" ht="20.100000000000001" customHeight="1" x14ac:dyDescent="0.25">
      <c r="D88" s="9" t="s">
        <v>40</v>
      </c>
      <c r="E88" s="38">
        <v>-63825930</v>
      </c>
      <c r="F88" s="38">
        <v>15973796</v>
      </c>
      <c r="G88" s="38">
        <v>7057780</v>
      </c>
      <c r="H88" s="38">
        <v>68804806</v>
      </c>
      <c r="I88" s="4" t="s">
        <v>18</v>
      </c>
      <c r="K88" s="38">
        <v>-70078221</v>
      </c>
      <c r="L88" s="38">
        <v>15973796</v>
      </c>
      <c r="M88" s="38">
        <v>7057780</v>
      </c>
      <c r="N88" s="40">
        <f t="shared" si="10"/>
        <v>-6252291</v>
      </c>
      <c r="O88" s="40">
        <f t="shared" si="11"/>
        <v>0</v>
      </c>
      <c r="P88" s="40">
        <f t="shared" si="12"/>
        <v>0</v>
      </c>
    </row>
    <row r="89" spans="4:16" ht="20.100000000000001" customHeight="1" x14ac:dyDescent="0.25">
      <c r="D89" s="16" t="s">
        <v>41</v>
      </c>
      <c r="E89" s="39">
        <v>516157216</v>
      </c>
      <c r="F89" s="39">
        <v>533046581</v>
      </c>
      <c r="G89" s="39">
        <v>457568344</v>
      </c>
      <c r="H89" s="39">
        <v>359371316</v>
      </c>
      <c r="I89" s="20" t="s">
        <v>94</v>
      </c>
      <c r="K89" s="39">
        <v>518847161</v>
      </c>
      <c r="L89" s="39">
        <v>533046581</v>
      </c>
      <c r="M89" s="39">
        <v>457568344</v>
      </c>
      <c r="N89" s="40">
        <f t="shared" si="10"/>
        <v>2689945</v>
      </c>
      <c r="O89" s="40">
        <f t="shared" si="11"/>
        <v>0</v>
      </c>
      <c r="P89" s="40">
        <f t="shared" si="12"/>
        <v>0</v>
      </c>
    </row>
    <row r="90" spans="4:16" ht="20.100000000000001" customHeight="1" x14ac:dyDescent="0.25">
      <c r="D90" s="11"/>
      <c r="E90" s="11"/>
      <c r="F90" s="12"/>
      <c r="G90" s="12"/>
      <c r="H90" s="12"/>
      <c r="I90" s="19"/>
    </row>
    <row r="91" spans="4:16" ht="20.100000000000001" customHeight="1" x14ac:dyDescent="0.25">
      <c r="D91" s="11"/>
      <c r="E91" s="11"/>
      <c r="F91" s="12"/>
      <c r="G91" s="12"/>
      <c r="H91" s="12"/>
      <c r="I91" s="19"/>
    </row>
    <row r="92" spans="4:16" ht="17.399999999999999" x14ac:dyDescent="0.25">
      <c r="D92" s="25" t="s">
        <v>154</v>
      </c>
      <c r="E92" s="26"/>
      <c r="F92" s="26"/>
      <c r="G92" s="26"/>
      <c r="H92" s="26"/>
      <c r="I92" s="27" t="s">
        <v>155</v>
      </c>
    </row>
    <row r="93" spans="4:16" ht="21" customHeight="1" x14ac:dyDescent="0.25">
      <c r="D93" s="8" t="s">
        <v>156</v>
      </c>
      <c r="E93" s="47">
        <f>+E6*100/E8</f>
        <v>88.174152730258456</v>
      </c>
      <c r="F93" s="47">
        <f>+F6*100/F8</f>
        <v>44.743977273201672</v>
      </c>
      <c r="G93" s="47">
        <f>+G6*100/G8</f>
        <v>27.716439849239851</v>
      </c>
      <c r="H93" s="47">
        <f>+H6*100/H8</f>
        <v>30.881557218494713</v>
      </c>
      <c r="I93" s="3" t="s">
        <v>157</v>
      </c>
    </row>
    <row r="94" spans="4:16" ht="21" customHeight="1" x14ac:dyDescent="0.25">
      <c r="D94" s="9" t="s">
        <v>158</v>
      </c>
      <c r="E94" s="48">
        <f>+E81/E8</f>
        <v>0.12768610777900957</v>
      </c>
      <c r="F94" s="48">
        <f>+F81/F8</f>
        <v>0.11144815656746766</v>
      </c>
      <c r="G94" s="48">
        <f>+G81/G8</f>
        <v>9.9537927019156772E-2</v>
      </c>
      <c r="H94" s="48">
        <f>+H81/H8</f>
        <v>0.16665874346162154</v>
      </c>
      <c r="I94" s="4" t="s">
        <v>159</v>
      </c>
    </row>
    <row r="95" spans="4:16" ht="21" customHeight="1" x14ac:dyDescent="0.25">
      <c r="D95" s="9" t="s">
        <v>160</v>
      </c>
      <c r="E95" s="48">
        <f>+E52/E8</f>
        <v>0.11017717442966961</v>
      </c>
      <c r="F95" s="48">
        <f>+F52/F8</f>
        <v>0.10110104268735466</v>
      </c>
      <c r="G95" s="48">
        <f>+G52/G8</f>
        <v>8.9205056628427745E-2</v>
      </c>
      <c r="H95" s="48">
        <f>+H52/H8</f>
        <v>9.4485078265939451E-2</v>
      </c>
      <c r="I95" s="4" t="s">
        <v>161</v>
      </c>
    </row>
    <row r="96" spans="4:16" ht="21" customHeight="1" x14ac:dyDescent="0.25">
      <c r="D96" s="9" t="s">
        <v>162</v>
      </c>
      <c r="E96" s="48">
        <f>+E56/E8</f>
        <v>1.4097603304947608</v>
      </c>
      <c r="F96" s="48">
        <f>+F56/F8</f>
        <v>1.4029583909775125</v>
      </c>
      <c r="G96" s="48">
        <f>+G56/G8</f>
        <v>1.4257245835439603</v>
      </c>
      <c r="H96" s="48">
        <f>+H56/H8</f>
        <v>1.461838415104826</v>
      </c>
      <c r="I96" s="4" t="s">
        <v>163</v>
      </c>
    </row>
    <row r="97" spans="4:9" ht="21" customHeight="1" x14ac:dyDescent="0.25">
      <c r="D97" s="9" t="s">
        <v>164</v>
      </c>
      <c r="E97" s="48">
        <f>+E9/E81</f>
        <v>19.667594625149242</v>
      </c>
      <c r="F97" s="48">
        <f>+F9/F81</f>
        <v>22.988690630454645</v>
      </c>
      <c r="G97" s="48">
        <f>+G9/G81</f>
        <v>20.602111988347659</v>
      </c>
      <c r="H97" s="48">
        <f>+H9/H81</f>
        <v>16.242534041759573</v>
      </c>
      <c r="I97" s="4" t="s">
        <v>165</v>
      </c>
    </row>
    <row r="98" spans="4:9" ht="21" customHeight="1" x14ac:dyDescent="0.25">
      <c r="D98" s="9" t="s">
        <v>166</v>
      </c>
      <c r="E98" s="48">
        <f>+E52*100/E9</f>
        <v>4.3872939513719036</v>
      </c>
      <c r="F98" s="48">
        <f>+F52*100/F9</f>
        <v>3.9461038413672234</v>
      </c>
      <c r="G98" s="48">
        <f>+G52*100/G9</f>
        <v>4.3499988066749173</v>
      </c>
      <c r="H98" s="48">
        <f>+H52*100/H9</f>
        <v>3.4904493344860064</v>
      </c>
      <c r="I98" s="4" t="s">
        <v>167</v>
      </c>
    </row>
    <row r="99" spans="4:9" ht="21" customHeight="1" x14ac:dyDescent="0.25">
      <c r="D99" s="9" t="s">
        <v>168</v>
      </c>
      <c r="E99" s="48">
        <f>+E52*100/E81</f>
        <v>86.287518936951827</v>
      </c>
      <c r="F99" s="48">
        <f>+F52*100/F81</f>
        <v>90.71576040483977</v>
      </c>
      <c r="G99" s="48">
        <f>+G52*100/G81</f>
        <v>89.619162564295323</v>
      </c>
      <c r="H99" s="48">
        <f>+H52*100/H81</f>
        <v>56.693742136426003</v>
      </c>
      <c r="I99" s="4" t="s">
        <v>169</v>
      </c>
    </row>
    <row r="100" spans="4:9" ht="21" customHeight="1" x14ac:dyDescent="0.25">
      <c r="D100" s="10" t="s">
        <v>170</v>
      </c>
      <c r="E100" s="49">
        <f>+E9/E56</f>
        <v>1.7813514487099609</v>
      </c>
      <c r="F100" s="49">
        <f>+F9/F56</f>
        <v>1.8261747526802115</v>
      </c>
      <c r="G100" s="49">
        <f>+G9/G56</f>
        <v>1.4383503961467701</v>
      </c>
      <c r="H100" s="49">
        <f>+H9/H56</f>
        <v>1.8517507038136989</v>
      </c>
      <c r="I100" s="5" t="s">
        <v>171</v>
      </c>
    </row>
    <row r="101" spans="4:9" ht="21" customHeight="1" x14ac:dyDescent="0.25">
      <c r="D101" s="50"/>
      <c r="E101" s="51"/>
      <c r="F101" s="51"/>
      <c r="G101" s="51"/>
      <c r="H101" s="51"/>
      <c r="I101" s="52"/>
    </row>
    <row r="102" spans="4:9" ht="21" customHeight="1" x14ac:dyDescent="0.25">
      <c r="D102" s="53" t="s">
        <v>172</v>
      </c>
      <c r="E102" s="54">
        <f>+E64*100/E62</f>
        <v>15.030080425642598</v>
      </c>
      <c r="F102" s="54">
        <f>+F64*100/F62</f>
        <v>14.391613485164816</v>
      </c>
      <c r="G102" s="54">
        <f>+G64*100/G62</f>
        <v>14.786350873149578</v>
      </c>
      <c r="H102" s="54">
        <f>+H64*100/H62</f>
        <v>18.921220206388817</v>
      </c>
      <c r="I102" s="3" t="s">
        <v>173</v>
      </c>
    </row>
    <row r="103" spans="4:9" ht="21" customHeight="1" x14ac:dyDescent="0.25">
      <c r="D103" s="9" t="s">
        <v>174</v>
      </c>
      <c r="E103" s="55">
        <f>+E72*100/E62</f>
        <v>6.2016304616189126</v>
      </c>
      <c r="F103" s="55">
        <f>+F72*100/F62</f>
        <v>6.3934760488149758</v>
      </c>
      <c r="G103" s="55">
        <f>+G72*100/G62</f>
        <v>6.3126601219730931</v>
      </c>
      <c r="H103" s="55">
        <f>+H72*100/H62</f>
        <v>9.0170929851793122</v>
      </c>
      <c r="I103" s="4" t="s">
        <v>175</v>
      </c>
    </row>
    <row r="104" spans="4:9" ht="21" customHeight="1" x14ac:dyDescent="0.25">
      <c r="D104" s="9" t="s">
        <v>176</v>
      </c>
      <c r="E104" s="55">
        <f>+E79*100/E62</f>
        <v>3.7080670595098404</v>
      </c>
      <c r="F104" s="55">
        <f>+F79*100/F62</f>
        <v>3.8551573867346827</v>
      </c>
      <c r="G104" s="55">
        <f>+G79*100/G62</f>
        <v>3.4958560130899174</v>
      </c>
      <c r="H104" s="55">
        <f>+H79*100/H62</f>
        <v>6.4248724735870049</v>
      </c>
      <c r="I104" s="4" t="s">
        <v>177</v>
      </c>
    </row>
    <row r="105" spans="4:9" ht="21" customHeight="1" x14ac:dyDescent="0.25">
      <c r="D105" s="9" t="s">
        <v>178</v>
      </c>
      <c r="E105" s="55">
        <f>(E79+E73)*100/E27</f>
        <v>5.6739282602088075</v>
      </c>
      <c r="F105" s="55">
        <f>(F79+F73)*100/F27</f>
        <v>4.9584964047197699</v>
      </c>
      <c r="G105" s="55">
        <f>(G79+G73)*100/G27</f>
        <v>4.549179904650682</v>
      </c>
      <c r="H105" s="55">
        <f>(H79+H73)*100/H27</f>
        <v>6.768136294278583</v>
      </c>
      <c r="I105" s="4" t="s">
        <v>179</v>
      </c>
    </row>
    <row r="106" spans="4:9" ht="21" customHeight="1" x14ac:dyDescent="0.25">
      <c r="D106" s="10" t="s">
        <v>180</v>
      </c>
      <c r="E106" s="56">
        <f>+E81*100/E56</f>
        <v>9.0572918684836061</v>
      </c>
      <c r="F106" s="56">
        <f>+F81*100/F56</f>
        <v>7.9437962867748393</v>
      </c>
      <c r="G106" s="56">
        <f>+G81*100/G56</f>
        <v>6.9815677002449359</v>
      </c>
      <c r="H106" s="56">
        <f>+H81*100/H56</f>
        <v>11.400626891424983</v>
      </c>
      <c r="I106" s="5" t="s">
        <v>181</v>
      </c>
    </row>
    <row r="107" spans="4:9" ht="21" customHeight="1" x14ac:dyDescent="0.25">
      <c r="D107" s="50"/>
      <c r="E107" s="57"/>
      <c r="F107" s="57"/>
      <c r="G107" s="57"/>
      <c r="H107" s="57"/>
      <c r="I107" s="58"/>
    </row>
    <row r="108" spans="4:9" ht="21" customHeight="1" x14ac:dyDescent="0.25">
      <c r="D108" s="8" t="s">
        <v>182</v>
      </c>
      <c r="E108" s="47">
        <f>+E40*100/E27</f>
        <v>53.899920951657741</v>
      </c>
      <c r="F108" s="47">
        <f>+F40*100/F27</f>
        <v>53.366786522837998</v>
      </c>
      <c r="G108" s="47">
        <f>+G40*100/G27</f>
        <v>53.324737448280601</v>
      </c>
      <c r="H108" s="47">
        <f>+H40*100/H27</f>
        <v>51.239764054128358</v>
      </c>
      <c r="I108" s="3" t="s">
        <v>183</v>
      </c>
    </row>
    <row r="109" spans="4:9" ht="21" customHeight="1" x14ac:dyDescent="0.25">
      <c r="D109" s="9" t="s">
        <v>184</v>
      </c>
      <c r="E109" s="48">
        <f>+E56*100/E27</f>
        <v>45.280844383854102</v>
      </c>
      <c r="F109" s="48">
        <f>+F56*100/F27</f>
        <v>46.027188295069756</v>
      </c>
      <c r="G109" s="48">
        <f>+G56*100/G27</f>
        <v>46.001034058003363</v>
      </c>
      <c r="H109" s="48">
        <f>+H56*100/H27</f>
        <v>48.040104049599819</v>
      </c>
      <c r="I109" s="4" t="s">
        <v>185</v>
      </c>
    </row>
    <row r="110" spans="4:9" ht="21" customHeight="1" x14ac:dyDescent="0.25">
      <c r="D110" s="10" t="s">
        <v>186</v>
      </c>
      <c r="E110" s="49">
        <f>+E72/E73</f>
        <v>4.5813121028495836</v>
      </c>
      <c r="F110" s="49">
        <f>+F72/F73</f>
        <v>4.7438379767921424</v>
      </c>
      <c r="G110" s="49">
        <f>+G72/G73</f>
        <v>4.3860499045883667</v>
      </c>
      <c r="H110" s="49">
        <f>+H72/H73</f>
        <v>6.1009944017619731</v>
      </c>
      <c r="I110" s="5" t="s">
        <v>187</v>
      </c>
    </row>
    <row r="111" spans="4:9" ht="21" customHeight="1" x14ac:dyDescent="0.25">
      <c r="D111" s="59"/>
      <c r="E111" s="57"/>
      <c r="F111" s="57"/>
      <c r="G111" s="57"/>
      <c r="H111" s="57"/>
      <c r="I111" s="58"/>
    </row>
    <row r="112" spans="4:9" ht="21" customHeight="1" x14ac:dyDescent="0.25">
      <c r="D112" s="8" t="s">
        <v>188</v>
      </c>
      <c r="E112" s="47">
        <f>+E62/E27</f>
        <v>1.1209426744126767</v>
      </c>
      <c r="F112" s="47">
        <f>+F62/F27</f>
        <v>0.95302537242763552</v>
      </c>
      <c r="G112" s="47">
        <f>+G62/G27</f>
        <v>0.92179822459462435</v>
      </c>
      <c r="H112" s="47">
        <f>+H62/H27</f>
        <v>0.85641785649419255</v>
      </c>
      <c r="I112" s="3" t="s">
        <v>189</v>
      </c>
    </row>
    <row r="113" spans="4:9" ht="21" customHeight="1" x14ac:dyDescent="0.25">
      <c r="D113" s="9" t="s">
        <v>190</v>
      </c>
      <c r="E113" s="48">
        <f>+E62/E25</f>
        <v>2.4546766522122128</v>
      </c>
      <c r="F113" s="48">
        <f>+F62/F25</f>
        <v>1.9466316113950786</v>
      </c>
      <c r="G113" s="48">
        <f>+G62/G25</f>
        <v>1.8131522678746095</v>
      </c>
      <c r="H113" s="48">
        <f>+H62/H25</f>
        <v>1.5167244701165694</v>
      </c>
      <c r="I113" s="4" t="s">
        <v>191</v>
      </c>
    </row>
    <row r="114" spans="4:9" ht="21" customHeight="1" x14ac:dyDescent="0.25">
      <c r="D114" s="10" t="s">
        <v>192</v>
      </c>
      <c r="E114" s="49">
        <f>+E62/E117</f>
        <v>40.705778114203113</v>
      </c>
      <c r="F114" s="49">
        <f>+F62/F117</f>
        <v>20.534240663765964</v>
      </c>
      <c r="G114" s="49">
        <f>+G62/G117</f>
        <v>11.166828854488577</v>
      </c>
      <c r="H114" s="49">
        <f>+H62/H117</f>
        <v>9.6663227647924135</v>
      </c>
      <c r="I114" s="5" t="s">
        <v>193</v>
      </c>
    </row>
    <row r="115" spans="4:9" ht="21" customHeight="1" x14ac:dyDescent="0.25">
      <c r="D115" s="50"/>
      <c r="E115" s="57"/>
      <c r="F115" s="57"/>
      <c r="G115" s="57"/>
      <c r="H115" s="57"/>
      <c r="I115" s="52"/>
    </row>
    <row r="116" spans="4:9" ht="21" customHeight="1" x14ac:dyDescent="0.25">
      <c r="D116" s="8" t="s">
        <v>194</v>
      </c>
      <c r="E116" s="60">
        <f>+E20/E36</f>
        <v>1.0740906592165236</v>
      </c>
      <c r="F116" s="60">
        <f>+F20/F36</f>
        <v>1.1384039036875362</v>
      </c>
      <c r="G116" s="60">
        <f>+G20/G36</f>
        <v>1.2856872356524796</v>
      </c>
      <c r="H116" s="60">
        <f>+H20/H36</f>
        <v>1.3418868923331391</v>
      </c>
      <c r="I116" s="3" t="s">
        <v>195</v>
      </c>
    </row>
    <row r="117" spans="4:9" ht="21" customHeight="1" x14ac:dyDescent="0.25">
      <c r="D117" s="10" t="s">
        <v>196</v>
      </c>
      <c r="E117" s="39">
        <f>+E20-E36</f>
        <v>121877463</v>
      </c>
      <c r="F117" s="39">
        <f>+F20-F36</f>
        <v>223684624</v>
      </c>
      <c r="G117" s="39">
        <f>+G20-G36</f>
        <v>360806991</v>
      </c>
      <c r="H117" s="39">
        <f>+H20-H36</f>
        <v>328005385</v>
      </c>
      <c r="I117" s="5" t="s">
        <v>197</v>
      </c>
    </row>
    <row r="121" spans="4:9" ht="15.6" x14ac:dyDescent="0.25">
      <c r="D121" s="61" t="s">
        <v>198</v>
      </c>
      <c r="E121" s="61"/>
      <c r="F121" s="61"/>
      <c r="G121" s="62"/>
      <c r="H121" s="61"/>
      <c r="I121" s="63" t="s">
        <v>199</v>
      </c>
    </row>
    <row r="122" spans="4:9" x14ac:dyDescent="0.25">
      <c r="E122" s="6"/>
    </row>
    <row r="123" spans="4:9" ht="17.399999999999999" x14ac:dyDescent="0.25">
      <c r="D123" s="25" t="s">
        <v>139</v>
      </c>
      <c r="E123" s="26">
        <v>2009</v>
      </c>
      <c r="F123" s="26">
        <v>2008</v>
      </c>
      <c r="G123" s="26">
        <v>2007</v>
      </c>
      <c r="H123" s="26">
        <v>2006</v>
      </c>
      <c r="I123" s="27" t="s">
        <v>0</v>
      </c>
    </row>
    <row r="124" spans="4:9" ht="15.6" x14ac:dyDescent="0.25">
      <c r="D124" s="8" t="s">
        <v>96</v>
      </c>
      <c r="E124" s="64">
        <v>896173803.62</v>
      </c>
      <c r="F124" s="64">
        <v>486819101.58000004</v>
      </c>
      <c r="G124" s="64">
        <v>218510124.41000003</v>
      </c>
      <c r="H124" s="64">
        <v>195801238.75</v>
      </c>
      <c r="I124" s="3" t="s">
        <v>104</v>
      </c>
    </row>
    <row r="125" spans="4:9" ht="15.6" x14ac:dyDescent="0.25">
      <c r="D125" s="9" t="s">
        <v>21</v>
      </c>
      <c r="E125" s="65">
        <v>690645110</v>
      </c>
      <c r="F125" s="65">
        <v>330946386</v>
      </c>
      <c r="G125" s="65">
        <v>129432081</v>
      </c>
      <c r="H125" s="65">
        <v>71407734</v>
      </c>
      <c r="I125" s="4" t="s">
        <v>1</v>
      </c>
    </row>
    <row r="126" spans="4:9" ht="15.6" x14ac:dyDescent="0.25">
      <c r="D126" s="9" t="s">
        <v>22</v>
      </c>
      <c r="E126" s="65">
        <v>231470</v>
      </c>
      <c r="F126" s="65">
        <v>167763</v>
      </c>
      <c r="G126" s="65">
        <v>130237</v>
      </c>
      <c r="H126" s="65">
        <v>61655</v>
      </c>
      <c r="I126" s="4" t="s">
        <v>2</v>
      </c>
    </row>
    <row r="127" spans="4:9" ht="15.6" x14ac:dyDescent="0.25">
      <c r="D127" s="9" t="s">
        <v>23</v>
      </c>
      <c r="E127" s="65">
        <v>359184762</v>
      </c>
      <c r="F127" s="65">
        <v>249096068</v>
      </c>
      <c r="G127" s="65">
        <v>199810944</v>
      </c>
      <c r="H127" s="65">
        <v>104123753</v>
      </c>
      <c r="I127" s="4" t="s">
        <v>20</v>
      </c>
    </row>
    <row r="128" spans="4:9" ht="15.6" x14ac:dyDescent="0.25">
      <c r="D128" s="9" t="s">
        <v>97</v>
      </c>
      <c r="E128" s="65">
        <v>421026360.90000004</v>
      </c>
      <c r="F128" s="65">
        <v>274881199.98000002</v>
      </c>
      <c r="G128" s="65">
        <v>277895820.24000001</v>
      </c>
      <c r="H128" s="65">
        <v>195437149.90000001</v>
      </c>
      <c r="I128" s="4" t="s">
        <v>105</v>
      </c>
    </row>
    <row r="129" spans="4:9" ht="15.6" x14ac:dyDescent="0.25">
      <c r="D129" s="10" t="s">
        <v>200</v>
      </c>
      <c r="E129" s="66">
        <v>40178</v>
      </c>
      <c r="F129" s="66">
        <v>39813</v>
      </c>
      <c r="G129" s="66">
        <v>39447</v>
      </c>
      <c r="H129" s="66">
        <v>39082</v>
      </c>
      <c r="I129" s="5" t="s">
        <v>201</v>
      </c>
    </row>
    <row r="130" spans="4:9" ht="15.6" x14ac:dyDescent="0.25">
      <c r="D130" s="11"/>
      <c r="E130" s="12"/>
      <c r="F130" s="12"/>
      <c r="G130" s="12"/>
      <c r="H130" s="12"/>
      <c r="I130" s="18"/>
    </row>
    <row r="131" spans="4:9" ht="15.6" x14ac:dyDescent="0.25">
      <c r="E131" s="12"/>
      <c r="F131" s="12"/>
      <c r="G131" s="12"/>
      <c r="H131" s="12"/>
      <c r="I131" s="19"/>
    </row>
    <row r="132" spans="4:9" ht="17.399999999999999" x14ac:dyDescent="0.25">
      <c r="D132" s="25" t="s">
        <v>115</v>
      </c>
      <c r="E132" s="28"/>
      <c r="F132" s="28"/>
      <c r="G132" s="28"/>
      <c r="H132" s="28"/>
      <c r="I132" s="27" t="s">
        <v>106</v>
      </c>
    </row>
    <row r="133" spans="4:9" ht="15.6" x14ac:dyDescent="0.25">
      <c r="D133" s="8" t="s">
        <v>50</v>
      </c>
      <c r="E133" s="64">
        <v>42021382</v>
      </c>
      <c r="F133" s="64">
        <v>40854980</v>
      </c>
      <c r="G133" s="64">
        <v>48920834</v>
      </c>
      <c r="H133" s="64">
        <v>20799549</v>
      </c>
      <c r="I133" s="3" t="s">
        <v>43</v>
      </c>
    </row>
    <row r="134" spans="4:9" ht="15.6" x14ac:dyDescent="0.25">
      <c r="D134" s="9" t="s">
        <v>98</v>
      </c>
      <c r="E134" s="65">
        <v>58390807</v>
      </c>
      <c r="F134" s="65">
        <v>52204537</v>
      </c>
      <c r="G134" s="65">
        <v>33389820</v>
      </c>
      <c r="H134" s="65">
        <v>33479793</v>
      </c>
      <c r="I134" s="4" t="s">
        <v>44</v>
      </c>
    </row>
    <row r="135" spans="4:9" ht="15.6" x14ac:dyDescent="0.25">
      <c r="D135" s="14" t="s">
        <v>129</v>
      </c>
      <c r="E135" s="65">
        <v>25979186</v>
      </c>
      <c r="F135" s="65">
        <v>9467646</v>
      </c>
      <c r="G135" s="65">
        <v>7100019</v>
      </c>
      <c r="H135" s="65">
        <v>0</v>
      </c>
      <c r="I135" s="4" t="s">
        <v>119</v>
      </c>
    </row>
    <row r="136" spans="4:9" ht="15.6" x14ac:dyDescent="0.25">
      <c r="D136" s="14" t="s">
        <v>130</v>
      </c>
      <c r="E136" s="65">
        <v>18102088</v>
      </c>
      <c r="F136" s="65">
        <v>15834926</v>
      </c>
      <c r="G136" s="65">
        <v>12787940</v>
      </c>
      <c r="H136" s="65">
        <v>16215260</v>
      </c>
      <c r="I136" s="4" t="s">
        <v>120</v>
      </c>
    </row>
    <row r="137" spans="4:9" ht="15.6" x14ac:dyDescent="0.25">
      <c r="D137" s="14" t="s">
        <v>131</v>
      </c>
      <c r="E137" s="65">
        <v>10648961</v>
      </c>
      <c r="F137" s="65">
        <v>10322822</v>
      </c>
      <c r="G137" s="65">
        <v>29434461</v>
      </c>
      <c r="H137" s="65">
        <v>9732037</v>
      </c>
      <c r="I137" s="4" t="s">
        <v>121</v>
      </c>
    </row>
    <row r="138" spans="4:9" ht="15.6" x14ac:dyDescent="0.25">
      <c r="D138" s="14" t="s">
        <v>132</v>
      </c>
      <c r="E138" s="65">
        <v>29025386</v>
      </c>
      <c r="F138" s="65">
        <v>42860209</v>
      </c>
      <c r="G138" s="65">
        <v>24844828</v>
      </c>
      <c r="H138" s="65">
        <v>24416879</v>
      </c>
      <c r="I138" s="4" t="s">
        <v>122</v>
      </c>
    </row>
    <row r="139" spans="4:9" ht="15.6" x14ac:dyDescent="0.25">
      <c r="D139" s="14" t="s">
        <v>133</v>
      </c>
      <c r="E139" s="65">
        <v>8654621</v>
      </c>
      <c r="F139" s="65">
        <v>4109824</v>
      </c>
      <c r="G139" s="65">
        <v>4294210</v>
      </c>
      <c r="H139" s="65">
        <v>3788740</v>
      </c>
      <c r="I139" s="4" t="s">
        <v>123</v>
      </c>
    </row>
    <row r="140" spans="4:9" ht="15.6" x14ac:dyDescent="0.25">
      <c r="D140" s="9" t="s">
        <v>51</v>
      </c>
      <c r="E140" s="65">
        <v>217692803</v>
      </c>
      <c r="F140" s="65">
        <v>198588587</v>
      </c>
      <c r="G140" s="65">
        <v>182172384</v>
      </c>
      <c r="H140" s="65">
        <v>137777467</v>
      </c>
      <c r="I140" s="4" t="s">
        <v>45</v>
      </c>
    </row>
    <row r="141" spans="4:9" ht="15.6" x14ac:dyDescent="0.25">
      <c r="D141" s="9" t="s">
        <v>72</v>
      </c>
      <c r="E141" s="65">
        <v>66486179</v>
      </c>
      <c r="F141" s="65">
        <v>72588166</v>
      </c>
      <c r="G141" s="65">
        <v>77797340</v>
      </c>
      <c r="H141" s="65">
        <v>20013190</v>
      </c>
      <c r="I141" s="4" t="s">
        <v>56</v>
      </c>
    </row>
    <row r="142" spans="4:9" ht="15.6" x14ac:dyDescent="0.25">
      <c r="D142" s="9" t="s">
        <v>117</v>
      </c>
      <c r="E142" s="65">
        <v>171551048</v>
      </c>
      <c r="F142" s="65">
        <v>71671677</v>
      </c>
      <c r="G142" s="65">
        <v>63905690</v>
      </c>
      <c r="H142" s="65">
        <v>58948381</v>
      </c>
      <c r="I142" s="4" t="s">
        <v>124</v>
      </c>
    </row>
    <row r="143" spans="4:9" ht="15.6" x14ac:dyDescent="0.25">
      <c r="D143" s="9" t="s">
        <v>134</v>
      </c>
      <c r="E143" s="65">
        <v>2207557</v>
      </c>
      <c r="F143" s="65">
        <v>4070523</v>
      </c>
      <c r="G143" s="65">
        <v>4141453</v>
      </c>
      <c r="H143" s="65">
        <v>2032307</v>
      </c>
      <c r="I143" s="4" t="s">
        <v>125</v>
      </c>
    </row>
    <row r="144" spans="4:9" ht="15.6" x14ac:dyDescent="0.25">
      <c r="D144" s="9" t="s">
        <v>73</v>
      </c>
      <c r="E144" s="65">
        <v>5238722</v>
      </c>
      <c r="F144" s="65">
        <v>8141784</v>
      </c>
      <c r="G144" s="65">
        <v>5479321</v>
      </c>
      <c r="H144" s="65">
        <v>11812250</v>
      </c>
      <c r="I144" s="4" t="s">
        <v>57</v>
      </c>
    </row>
    <row r="145" spans="4:9" ht="15.6" x14ac:dyDescent="0.25">
      <c r="D145" s="9" t="s">
        <v>52</v>
      </c>
      <c r="E145" s="65">
        <v>178997327</v>
      </c>
      <c r="F145" s="65">
        <v>83883984</v>
      </c>
      <c r="G145" s="65">
        <v>73526464</v>
      </c>
      <c r="H145" s="65">
        <v>72792938</v>
      </c>
      <c r="I145" s="4" t="s">
        <v>126</v>
      </c>
    </row>
    <row r="146" spans="4:9" ht="15.6" x14ac:dyDescent="0.25">
      <c r="D146" s="9" t="s">
        <v>53</v>
      </c>
      <c r="E146" s="65">
        <v>71358073</v>
      </c>
      <c r="F146" s="65">
        <v>76982562</v>
      </c>
      <c r="G146" s="65">
        <v>40227717</v>
      </c>
      <c r="H146" s="65">
        <v>20927266</v>
      </c>
      <c r="I146" s="4" t="s">
        <v>127</v>
      </c>
    </row>
    <row r="147" spans="4:9" ht="15.6" x14ac:dyDescent="0.25">
      <c r="D147" s="16" t="s">
        <v>24</v>
      </c>
      <c r="E147" s="67">
        <v>534510295</v>
      </c>
      <c r="F147" s="67">
        <v>432044027</v>
      </c>
      <c r="G147" s="67">
        <v>373723905</v>
      </c>
      <c r="H147" s="67">
        <v>251510861</v>
      </c>
      <c r="I147" s="20" t="s">
        <v>128</v>
      </c>
    </row>
    <row r="148" spans="4:9" ht="15.6" x14ac:dyDescent="0.25">
      <c r="D148" s="11"/>
      <c r="E148" s="33"/>
      <c r="F148" s="33"/>
      <c r="G148" s="33"/>
      <c r="H148" s="33"/>
    </row>
    <row r="149" spans="4:9" ht="15.6" x14ac:dyDescent="0.25">
      <c r="E149" s="33"/>
      <c r="F149" s="33"/>
      <c r="G149" s="33"/>
      <c r="H149" s="33"/>
    </row>
    <row r="150" spans="4:9" ht="17.399999999999999" x14ac:dyDescent="0.25">
      <c r="D150" s="29" t="s">
        <v>101</v>
      </c>
      <c r="E150" s="34"/>
      <c r="F150" s="34"/>
      <c r="G150" s="34"/>
      <c r="H150" s="34"/>
      <c r="I150" s="30" t="s">
        <v>3</v>
      </c>
    </row>
    <row r="151" spans="4:9" ht="17.399999999999999" x14ac:dyDescent="0.25">
      <c r="D151" s="25" t="s">
        <v>99</v>
      </c>
      <c r="E151" s="34"/>
      <c r="F151" s="34"/>
      <c r="G151" s="34"/>
      <c r="H151" s="34"/>
      <c r="I151" s="27" t="s">
        <v>107</v>
      </c>
    </row>
    <row r="152" spans="4:9" ht="15.6" x14ac:dyDescent="0.25">
      <c r="D152" s="8" t="s">
        <v>74</v>
      </c>
      <c r="E152" s="64">
        <v>48617333</v>
      </c>
      <c r="F152" s="64">
        <v>36893892</v>
      </c>
      <c r="G152" s="64">
        <v>29730410</v>
      </c>
      <c r="H152" s="64">
        <v>26483946</v>
      </c>
      <c r="I152" s="3" t="s">
        <v>109</v>
      </c>
    </row>
    <row r="153" spans="4:9" ht="15.6" x14ac:dyDescent="0.25">
      <c r="D153" s="9" t="s">
        <v>75</v>
      </c>
      <c r="E153" s="65">
        <v>14840968</v>
      </c>
      <c r="F153" s="65">
        <v>20359179</v>
      </c>
      <c r="G153" s="65">
        <v>18995012</v>
      </c>
      <c r="H153" s="65">
        <v>21680426</v>
      </c>
      <c r="I153" s="4" t="s">
        <v>110</v>
      </c>
    </row>
    <row r="154" spans="4:9" ht="15.6" x14ac:dyDescent="0.25">
      <c r="D154" s="9" t="s">
        <v>76</v>
      </c>
      <c r="E154" s="65">
        <v>8683250</v>
      </c>
      <c r="F154" s="65">
        <v>26412119</v>
      </c>
      <c r="G154" s="65">
        <v>6320118</v>
      </c>
      <c r="H154" s="65">
        <v>4359350</v>
      </c>
      <c r="I154" s="4" t="s">
        <v>58</v>
      </c>
    </row>
    <row r="155" spans="4:9" ht="15.6" x14ac:dyDescent="0.25">
      <c r="D155" s="9" t="s">
        <v>77</v>
      </c>
      <c r="E155" s="65">
        <v>16328379</v>
      </c>
      <c r="F155" s="65">
        <v>12038015</v>
      </c>
      <c r="G155" s="65">
        <v>4043140</v>
      </c>
      <c r="H155" s="65">
        <v>2091242</v>
      </c>
      <c r="I155" s="4" t="s">
        <v>59</v>
      </c>
    </row>
    <row r="156" spans="4:9" ht="15.6" x14ac:dyDescent="0.25">
      <c r="D156" s="9" t="s">
        <v>78</v>
      </c>
      <c r="E156" s="65">
        <v>105442354</v>
      </c>
      <c r="F156" s="65">
        <v>129772243</v>
      </c>
      <c r="G156" s="65">
        <v>104349093</v>
      </c>
      <c r="H156" s="65">
        <v>86119117</v>
      </c>
      <c r="I156" s="4" t="s">
        <v>60</v>
      </c>
    </row>
    <row r="157" spans="4:9" ht="15.6" x14ac:dyDescent="0.25">
      <c r="D157" s="9" t="s">
        <v>79</v>
      </c>
      <c r="E157" s="65">
        <v>19517639</v>
      </c>
      <c r="F157" s="65">
        <v>15185150</v>
      </c>
      <c r="G157" s="65">
        <v>22742809</v>
      </c>
      <c r="H157" s="65">
        <v>2510055</v>
      </c>
      <c r="I157" s="4" t="s">
        <v>111</v>
      </c>
    </row>
    <row r="158" spans="4:9" ht="15.6" x14ac:dyDescent="0.25">
      <c r="D158" s="9" t="s">
        <v>82</v>
      </c>
      <c r="E158" s="65">
        <v>8300000</v>
      </c>
      <c r="F158" s="65">
        <v>8000000</v>
      </c>
      <c r="G158" s="65">
        <v>0</v>
      </c>
      <c r="H158" s="65">
        <v>5000000</v>
      </c>
      <c r="I158" s="4" t="s">
        <v>112</v>
      </c>
    </row>
    <row r="159" spans="4:9" ht="15.6" x14ac:dyDescent="0.25">
      <c r="D159" s="9" t="s">
        <v>80</v>
      </c>
      <c r="E159" s="65">
        <v>15893068</v>
      </c>
      <c r="F159" s="65">
        <v>3370119</v>
      </c>
      <c r="G159" s="65">
        <v>17127765</v>
      </c>
      <c r="H159" s="65">
        <v>25468747</v>
      </c>
      <c r="I159" s="4" t="s">
        <v>61</v>
      </c>
    </row>
    <row r="160" spans="4:9" ht="15.6" x14ac:dyDescent="0.25">
      <c r="D160" s="15" t="s">
        <v>81</v>
      </c>
      <c r="E160" s="67">
        <v>149153061</v>
      </c>
      <c r="F160" s="67">
        <v>156327512</v>
      </c>
      <c r="G160" s="67">
        <v>144219667</v>
      </c>
      <c r="H160" s="67">
        <v>119097919</v>
      </c>
      <c r="I160" s="21" t="s">
        <v>93</v>
      </c>
    </row>
    <row r="161" spans="4:9" ht="15.6" x14ac:dyDescent="0.25">
      <c r="D161" s="13"/>
      <c r="E161" s="35"/>
      <c r="F161" s="35"/>
      <c r="G161" s="35"/>
      <c r="H161" s="35"/>
      <c r="I161" s="22"/>
    </row>
    <row r="162" spans="4:9" ht="17.399999999999999" x14ac:dyDescent="0.25">
      <c r="D162" s="25" t="s">
        <v>42</v>
      </c>
      <c r="E162" s="34"/>
      <c r="F162" s="34"/>
      <c r="G162" s="34"/>
      <c r="H162" s="34"/>
      <c r="I162" s="27" t="s">
        <v>108</v>
      </c>
    </row>
    <row r="163" spans="4:9" ht="15.6" x14ac:dyDescent="0.25">
      <c r="D163" s="8" t="s">
        <v>25</v>
      </c>
      <c r="E163" s="64">
        <v>361810942</v>
      </c>
      <c r="F163" s="64">
        <v>254833942</v>
      </c>
      <c r="G163" s="64">
        <v>201310942</v>
      </c>
      <c r="H163" s="64">
        <v>121218514</v>
      </c>
      <c r="I163" s="3" t="s">
        <v>4</v>
      </c>
    </row>
    <row r="164" spans="4:9" ht="15.6" x14ac:dyDescent="0.25">
      <c r="D164" s="9" t="s">
        <v>26</v>
      </c>
      <c r="E164" s="65">
        <v>359184762</v>
      </c>
      <c r="F164" s="65">
        <v>249096067</v>
      </c>
      <c r="G164" s="65">
        <v>199810942</v>
      </c>
      <c r="H164" s="65">
        <v>104123750</v>
      </c>
      <c r="I164" s="4" t="s">
        <v>5</v>
      </c>
    </row>
    <row r="165" spans="4:9" ht="15.6" x14ac:dyDescent="0.25">
      <c r="D165" s="9" t="s">
        <v>100</v>
      </c>
      <c r="E165" s="65">
        <v>359184762</v>
      </c>
      <c r="F165" s="65">
        <v>249096151</v>
      </c>
      <c r="G165" s="65">
        <v>199810942</v>
      </c>
      <c r="H165" s="65">
        <v>104123750</v>
      </c>
      <c r="I165" s="4" t="s">
        <v>6</v>
      </c>
    </row>
    <row r="166" spans="4:9" ht="15.6" x14ac:dyDescent="0.25">
      <c r="D166" s="9" t="s">
        <v>54</v>
      </c>
      <c r="E166" s="65">
        <v>10887904</v>
      </c>
      <c r="F166" s="65">
        <v>9271602</v>
      </c>
      <c r="G166" s="65">
        <v>7387716</v>
      </c>
      <c r="H166" s="65">
        <v>5880559</v>
      </c>
      <c r="I166" s="4" t="s">
        <v>46</v>
      </c>
    </row>
    <row r="167" spans="4:9" ht="15.6" x14ac:dyDescent="0.25">
      <c r="D167" s="9" t="s">
        <v>27</v>
      </c>
      <c r="E167" s="65">
        <v>9651154</v>
      </c>
      <c r="F167" s="65">
        <v>7008031</v>
      </c>
      <c r="G167" s="65">
        <v>5371883</v>
      </c>
      <c r="H167" s="65">
        <v>4447765</v>
      </c>
      <c r="I167" s="4" t="s">
        <v>7</v>
      </c>
    </row>
    <row r="168" spans="4:9" ht="15.6" x14ac:dyDescent="0.25">
      <c r="D168" s="9" t="s">
        <v>28</v>
      </c>
      <c r="E168" s="65">
        <v>1224662</v>
      </c>
      <c r="F168" s="65">
        <v>581285</v>
      </c>
      <c r="G168" s="65">
        <v>3291811</v>
      </c>
      <c r="H168" s="65">
        <v>3007414</v>
      </c>
      <c r="I168" s="4" t="s">
        <v>8</v>
      </c>
    </row>
    <row r="169" spans="4:9" ht="15.6" x14ac:dyDescent="0.25">
      <c r="D169" s="9" t="s">
        <v>29</v>
      </c>
      <c r="E169" s="65">
        <v>994936</v>
      </c>
      <c r="F169" s="65">
        <v>1902168</v>
      </c>
      <c r="G169" s="65">
        <v>2168</v>
      </c>
      <c r="H169" s="65">
        <v>46572</v>
      </c>
      <c r="I169" s="4" t="s">
        <v>113</v>
      </c>
    </row>
    <row r="170" spans="4:9" ht="15.6" x14ac:dyDescent="0.25">
      <c r="D170" s="9" t="s">
        <v>30</v>
      </c>
      <c r="E170" s="65">
        <v>0</v>
      </c>
      <c r="F170" s="65">
        <v>0</v>
      </c>
      <c r="G170" s="65">
        <v>0</v>
      </c>
      <c r="H170" s="65">
        <v>0</v>
      </c>
      <c r="I170" s="4" t="s">
        <v>9</v>
      </c>
    </row>
    <row r="171" spans="4:9" ht="15.6" x14ac:dyDescent="0.25">
      <c r="D171" s="9" t="s">
        <v>31</v>
      </c>
      <c r="E171" s="65">
        <v>0</v>
      </c>
      <c r="F171" s="65">
        <v>509490</v>
      </c>
      <c r="G171" s="65">
        <v>0</v>
      </c>
      <c r="H171" s="65">
        <v>0</v>
      </c>
      <c r="I171" s="4" t="s">
        <v>10</v>
      </c>
    </row>
    <row r="172" spans="4:9" ht="15.6" x14ac:dyDescent="0.25">
      <c r="D172" s="9" t="s">
        <v>150</v>
      </c>
      <c r="E172" s="65">
        <v>7185000</v>
      </c>
      <c r="F172" s="65">
        <v>6418000</v>
      </c>
      <c r="G172" s="65">
        <v>4122500</v>
      </c>
      <c r="H172" s="65">
        <v>4911617</v>
      </c>
      <c r="I172" s="4" t="s">
        <v>11</v>
      </c>
    </row>
    <row r="173" spans="4:9" ht="15.6" x14ac:dyDescent="0.25">
      <c r="D173" s="9" t="s">
        <v>151</v>
      </c>
      <c r="E173" s="65">
        <v>0</v>
      </c>
      <c r="F173" s="65">
        <v>3004600</v>
      </c>
      <c r="G173" s="65">
        <v>1323000</v>
      </c>
      <c r="H173" s="65">
        <v>12975</v>
      </c>
      <c r="I173" s="4" t="s">
        <v>118</v>
      </c>
    </row>
    <row r="174" spans="4:9" ht="15.6" x14ac:dyDescent="0.25">
      <c r="D174" s="9" t="s">
        <v>32</v>
      </c>
      <c r="E174" s="65">
        <v>-374276</v>
      </c>
      <c r="F174" s="65">
        <v>-11212820</v>
      </c>
      <c r="G174" s="65">
        <v>-644586</v>
      </c>
      <c r="H174" s="65">
        <v>372049</v>
      </c>
      <c r="I174" s="4" t="s">
        <v>47</v>
      </c>
    </row>
    <row r="175" spans="4:9" ht="15.6" x14ac:dyDescent="0.25">
      <c r="D175" s="9" t="s">
        <v>34</v>
      </c>
      <c r="E175" s="65">
        <v>-5189833</v>
      </c>
      <c r="F175" s="65">
        <v>8318979</v>
      </c>
      <c r="G175" s="65">
        <v>7003293</v>
      </c>
      <c r="H175" s="65">
        <v>3685570</v>
      </c>
      <c r="I175" s="4" t="s">
        <v>114</v>
      </c>
    </row>
    <row r="176" spans="4:9" ht="15.6" x14ac:dyDescent="0.25">
      <c r="D176" s="9" t="s">
        <v>33</v>
      </c>
      <c r="E176" s="65">
        <v>383564309</v>
      </c>
      <c r="F176" s="65">
        <v>273878506</v>
      </c>
      <c r="G176" s="65">
        <v>227668727</v>
      </c>
      <c r="H176" s="65">
        <v>126488271</v>
      </c>
      <c r="I176" s="4" t="s">
        <v>13</v>
      </c>
    </row>
    <row r="177" spans="4:9" ht="15.6" x14ac:dyDescent="0.25">
      <c r="D177" s="23" t="s">
        <v>136</v>
      </c>
      <c r="E177" s="65">
        <v>1792925</v>
      </c>
      <c r="F177" s="65">
        <v>1838009</v>
      </c>
      <c r="G177" s="65">
        <v>1835511</v>
      </c>
      <c r="H177" s="65">
        <v>5924671</v>
      </c>
      <c r="I177" s="24" t="s">
        <v>135</v>
      </c>
    </row>
    <row r="178" spans="4:9" ht="15.6" x14ac:dyDescent="0.25">
      <c r="D178" s="10" t="s">
        <v>55</v>
      </c>
      <c r="E178" s="67">
        <v>534510295</v>
      </c>
      <c r="F178" s="67">
        <v>432044027</v>
      </c>
      <c r="G178" s="67">
        <v>373723905</v>
      </c>
      <c r="H178" s="67">
        <v>251510861</v>
      </c>
      <c r="I178" s="5" t="s">
        <v>12</v>
      </c>
    </row>
    <row r="179" spans="4:9" ht="15.6" x14ac:dyDescent="0.25">
      <c r="D179" s="11"/>
      <c r="E179" s="33"/>
      <c r="F179" s="33"/>
      <c r="G179" s="33"/>
      <c r="H179" s="33"/>
      <c r="I179" s="19"/>
    </row>
    <row r="180" spans="4:9" ht="15.6" x14ac:dyDescent="0.25">
      <c r="D180" s="11"/>
      <c r="E180" s="33"/>
      <c r="F180" s="33"/>
      <c r="G180" s="33"/>
      <c r="H180" s="33"/>
      <c r="I180" s="19"/>
    </row>
    <row r="181" spans="4:9" ht="17.399999999999999" x14ac:dyDescent="0.25">
      <c r="D181" s="25" t="s">
        <v>35</v>
      </c>
      <c r="E181" s="34"/>
      <c r="F181" s="34"/>
      <c r="G181" s="34"/>
      <c r="H181" s="34"/>
      <c r="I181" s="27" t="s">
        <v>14</v>
      </c>
    </row>
    <row r="182" spans="4:9" ht="15.6" x14ac:dyDescent="0.25">
      <c r="D182" s="8" t="s">
        <v>83</v>
      </c>
      <c r="E182" s="64">
        <v>364358066</v>
      </c>
      <c r="F182" s="64">
        <v>156646428</v>
      </c>
      <c r="G182" s="64">
        <v>124662576</v>
      </c>
      <c r="H182" s="64">
        <v>130138280</v>
      </c>
      <c r="I182" s="3" t="s">
        <v>62</v>
      </c>
    </row>
    <row r="183" spans="4:9" ht="15.6" x14ac:dyDescent="0.25">
      <c r="D183" s="9" t="s">
        <v>84</v>
      </c>
      <c r="E183" s="65">
        <v>314279989</v>
      </c>
      <c r="F183" s="65">
        <v>111888143</v>
      </c>
      <c r="G183" s="65">
        <v>93417898</v>
      </c>
      <c r="H183" s="65">
        <v>103751903</v>
      </c>
      <c r="I183" s="4" t="s">
        <v>63</v>
      </c>
    </row>
    <row r="184" spans="4:9" ht="15.6" x14ac:dyDescent="0.25">
      <c r="D184" s="9" t="s">
        <v>102</v>
      </c>
      <c r="E184" s="65">
        <v>50078077</v>
      </c>
      <c r="F184" s="65">
        <v>44758285</v>
      </c>
      <c r="G184" s="65">
        <v>31244678</v>
      </c>
      <c r="H184" s="65">
        <v>26386377</v>
      </c>
      <c r="I184" s="4" t="s">
        <v>64</v>
      </c>
    </row>
    <row r="185" spans="4:9" ht="15.6" x14ac:dyDescent="0.25">
      <c r="D185" s="9" t="s">
        <v>85</v>
      </c>
      <c r="E185" s="65">
        <v>7997137</v>
      </c>
      <c r="F185" s="65">
        <v>11112684</v>
      </c>
      <c r="G185" s="65">
        <v>9115638</v>
      </c>
      <c r="H185" s="65">
        <v>6913425</v>
      </c>
      <c r="I185" s="4" t="s">
        <v>65</v>
      </c>
    </row>
    <row r="186" spans="4:9" ht="15.6" x14ac:dyDescent="0.25">
      <c r="D186" s="9" t="s">
        <v>86</v>
      </c>
      <c r="E186" s="65">
        <v>10133194</v>
      </c>
      <c r="F186" s="65">
        <v>6360175</v>
      </c>
      <c r="G186" s="65">
        <v>5139541</v>
      </c>
      <c r="H186" s="65">
        <v>4263424</v>
      </c>
      <c r="I186" s="4" t="s">
        <v>66</v>
      </c>
    </row>
    <row r="187" spans="4:9" ht="15.6" x14ac:dyDescent="0.25">
      <c r="D187" s="9" t="s">
        <v>87</v>
      </c>
      <c r="E187" s="65">
        <v>1805947</v>
      </c>
      <c r="F187" s="65">
        <v>3764154</v>
      </c>
      <c r="G187" s="65">
        <v>4037813</v>
      </c>
      <c r="H187" s="65">
        <v>3633665</v>
      </c>
      <c r="I187" s="4" t="s">
        <v>67</v>
      </c>
    </row>
    <row r="188" spans="4:9" ht="15.6" x14ac:dyDescent="0.25">
      <c r="D188" s="9" t="s">
        <v>88</v>
      </c>
      <c r="E188" s="65">
        <v>3610108</v>
      </c>
      <c r="F188" s="65">
        <v>5501867</v>
      </c>
      <c r="G188" s="65">
        <v>3909936</v>
      </c>
      <c r="H188" s="65">
        <v>2404707</v>
      </c>
      <c r="I188" s="4" t="s">
        <v>68</v>
      </c>
    </row>
    <row r="189" spans="4:9" ht="15.6" x14ac:dyDescent="0.25">
      <c r="D189" s="9" t="s">
        <v>89</v>
      </c>
      <c r="E189" s="65">
        <v>28337638</v>
      </c>
      <c r="F189" s="65">
        <v>21783559</v>
      </c>
      <c r="G189" s="65">
        <v>13079563</v>
      </c>
      <c r="H189" s="65">
        <v>12804821</v>
      </c>
      <c r="I189" s="4" t="s">
        <v>69</v>
      </c>
    </row>
    <row r="190" spans="4:9" ht="15.6" x14ac:dyDescent="0.25">
      <c r="D190" s="9" t="s">
        <v>90</v>
      </c>
      <c r="E190" s="65">
        <v>6533527</v>
      </c>
      <c r="F190" s="65">
        <v>3589292</v>
      </c>
      <c r="G190" s="65">
        <v>6325053</v>
      </c>
      <c r="H190" s="65">
        <v>4850277</v>
      </c>
      <c r="I190" s="4" t="s">
        <v>48</v>
      </c>
    </row>
    <row r="191" spans="4:9" ht="15.6" x14ac:dyDescent="0.25">
      <c r="D191" s="9" t="s">
        <v>91</v>
      </c>
      <c r="E191" s="65">
        <v>20598165</v>
      </c>
      <c r="F191" s="65">
        <v>154665</v>
      </c>
      <c r="G191" s="65">
        <v>209838</v>
      </c>
      <c r="H191" s="65">
        <v>2182311</v>
      </c>
      <c r="I191" s="4" t="s">
        <v>49</v>
      </c>
    </row>
    <row r="192" spans="4:9" ht="15.6" x14ac:dyDescent="0.25">
      <c r="D192" s="9" t="s">
        <v>95</v>
      </c>
      <c r="E192" s="65">
        <v>14273000</v>
      </c>
      <c r="F192" s="65">
        <v>25218186</v>
      </c>
      <c r="G192" s="65">
        <v>19194778</v>
      </c>
      <c r="H192" s="65">
        <v>15472787</v>
      </c>
      <c r="I192" s="4" t="s">
        <v>70</v>
      </c>
    </row>
    <row r="193" spans="4:9" ht="15.6" x14ac:dyDescent="0.25">
      <c r="D193" s="9" t="s">
        <v>92</v>
      </c>
      <c r="E193" s="65">
        <v>8361859</v>
      </c>
      <c r="F193" s="65">
        <v>6592571</v>
      </c>
      <c r="G193" s="65">
        <v>3639858</v>
      </c>
      <c r="H193" s="65">
        <v>3686768</v>
      </c>
      <c r="I193" s="4" t="s">
        <v>71</v>
      </c>
    </row>
    <row r="194" spans="4:9" ht="15.6" x14ac:dyDescent="0.25">
      <c r="D194" s="9" t="s">
        <v>140</v>
      </c>
      <c r="E194" s="65">
        <v>5911141</v>
      </c>
      <c r="F194" s="65">
        <v>18625615</v>
      </c>
      <c r="G194" s="65">
        <v>15554920</v>
      </c>
      <c r="H194" s="65">
        <v>11786019</v>
      </c>
      <c r="I194" s="31" t="s">
        <v>149</v>
      </c>
    </row>
    <row r="195" spans="4:9" ht="15.6" x14ac:dyDescent="0.25">
      <c r="D195" s="9" t="s">
        <v>116</v>
      </c>
      <c r="E195" s="65">
        <v>4062016</v>
      </c>
      <c r="F195" s="65">
        <v>3291755</v>
      </c>
      <c r="G195" s="65">
        <v>2504309</v>
      </c>
      <c r="H195" s="65">
        <v>1804600</v>
      </c>
      <c r="I195" s="31" t="s">
        <v>141</v>
      </c>
    </row>
    <row r="196" spans="4:9" ht="15.6" x14ac:dyDescent="0.25">
      <c r="D196" s="9" t="s">
        <v>142</v>
      </c>
      <c r="E196" s="65">
        <v>0</v>
      </c>
      <c r="F196" s="65">
        <v>284555</v>
      </c>
      <c r="G196" s="65">
        <v>181695</v>
      </c>
      <c r="H196" s="65">
        <v>57843</v>
      </c>
      <c r="I196" s="31" t="s">
        <v>143</v>
      </c>
    </row>
    <row r="197" spans="4:9" ht="15.6" x14ac:dyDescent="0.25">
      <c r="D197" s="9" t="s">
        <v>144</v>
      </c>
      <c r="E197" s="65">
        <v>689738</v>
      </c>
      <c r="F197" s="65">
        <v>448697</v>
      </c>
      <c r="G197" s="65">
        <v>415642</v>
      </c>
      <c r="H197" s="65">
        <v>351405</v>
      </c>
      <c r="I197" s="31" t="s">
        <v>103</v>
      </c>
    </row>
    <row r="198" spans="4:9" ht="15.6" x14ac:dyDescent="0.25">
      <c r="D198" s="9" t="s">
        <v>145</v>
      </c>
      <c r="E198" s="65">
        <v>212665</v>
      </c>
      <c r="F198" s="65">
        <v>222599</v>
      </c>
      <c r="G198" s="65">
        <v>225302</v>
      </c>
      <c r="H198" s="65">
        <v>253674</v>
      </c>
      <c r="I198" s="31" t="s">
        <v>146</v>
      </c>
    </row>
    <row r="199" spans="4:9" ht="15.6" x14ac:dyDescent="0.25">
      <c r="D199" s="9" t="s">
        <v>138</v>
      </c>
      <c r="E199" s="65">
        <v>946722</v>
      </c>
      <c r="F199" s="65">
        <v>14378009</v>
      </c>
      <c r="G199" s="65">
        <v>12227972</v>
      </c>
      <c r="H199" s="65">
        <v>9318497</v>
      </c>
      <c r="I199" s="31" t="s">
        <v>137</v>
      </c>
    </row>
    <row r="200" spans="4:9" ht="15.6" x14ac:dyDescent="0.25">
      <c r="D200" s="9" t="s">
        <v>136</v>
      </c>
      <c r="E200" s="65">
        <v>-45084</v>
      </c>
      <c r="F200" s="65">
        <v>2498</v>
      </c>
      <c r="G200" s="65">
        <v>-43028</v>
      </c>
      <c r="H200" s="65">
        <v>-403827</v>
      </c>
      <c r="I200" s="31" t="s">
        <v>135</v>
      </c>
    </row>
    <row r="201" spans="4:9" ht="15.6" x14ac:dyDescent="0.25">
      <c r="D201" s="10" t="s">
        <v>147</v>
      </c>
      <c r="E201" s="67">
        <v>991806</v>
      </c>
      <c r="F201" s="67">
        <v>14375511</v>
      </c>
      <c r="G201" s="67">
        <v>12271000</v>
      </c>
      <c r="H201" s="67">
        <v>9722324</v>
      </c>
      <c r="I201" s="32" t="s">
        <v>148</v>
      </c>
    </row>
    <row r="202" spans="4:9" ht="15.6" x14ac:dyDescent="0.25">
      <c r="D202" s="11"/>
      <c r="E202" s="33"/>
      <c r="F202" s="33"/>
      <c r="G202" s="33"/>
      <c r="H202" s="33"/>
      <c r="I202" s="19"/>
    </row>
    <row r="203" spans="4:9" ht="15.6" x14ac:dyDescent="0.25">
      <c r="D203" s="11"/>
      <c r="E203" s="33"/>
      <c r="F203" s="33"/>
      <c r="G203" s="33"/>
      <c r="H203" s="33"/>
      <c r="I203" s="19"/>
    </row>
    <row r="204" spans="4:9" ht="17.399999999999999" x14ac:dyDescent="0.25">
      <c r="D204" s="25" t="s">
        <v>36</v>
      </c>
      <c r="E204" s="36"/>
      <c r="F204" s="36"/>
      <c r="G204" s="36"/>
      <c r="H204" s="36"/>
      <c r="I204" s="27" t="s">
        <v>19</v>
      </c>
    </row>
    <row r="205" spans="4:9" ht="15.6" x14ac:dyDescent="0.25">
      <c r="D205" s="8" t="s">
        <v>37</v>
      </c>
      <c r="E205" s="64">
        <v>40412100</v>
      </c>
      <c r="F205" s="64">
        <v>49982021</v>
      </c>
      <c r="G205" s="64">
        <v>20799549</v>
      </c>
      <c r="H205" s="64">
        <v>25833208</v>
      </c>
      <c r="I205" s="3" t="s">
        <v>15</v>
      </c>
    </row>
    <row r="206" spans="4:9" ht="15.6" x14ac:dyDescent="0.25">
      <c r="D206" s="9" t="s">
        <v>38</v>
      </c>
      <c r="E206" s="65">
        <v>23158799</v>
      </c>
      <c r="F206" s="65">
        <v>-9566744</v>
      </c>
      <c r="G206" s="65">
        <v>1961226</v>
      </c>
      <c r="H206" s="65">
        <v>-15789145</v>
      </c>
      <c r="I206" s="4" t="s">
        <v>16</v>
      </c>
    </row>
    <row r="207" spans="4:9" ht="15.6" x14ac:dyDescent="0.25">
      <c r="D207" s="9" t="s">
        <v>39</v>
      </c>
      <c r="E207" s="65">
        <v>-109877083</v>
      </c>
      <c r="F207" s="65">
        <v>-46180567</v>
      </c>
      <c r="G207" s="65">
        <v>-66243220</v>
      </c>
      <c r="H207" s="65">
        <v>-33571868</v>
      </c>
      <c r="I207" s="4" t="s">
        <v>17</v>
      </c>
    </row>
    <row r="208" spans="4:9" ht="15.6" x14ac:dyDescent="0.25">
      <c r="D208" s="9" t="s">
        <v>40</v>
      </c>
      <c r="E208" s="65">
        <v>88327565</v>
      </c>
      <c r="F208" s="65">
        <v>46667323</v>
      </c>
      <c r="G208" s="65">
        <v>92381465</v>
      </c>
      <c r="H208" s="65">
        <v>44327354</v>
      </c>
      <c r="I208" s="4" t="s">
        <v>18</v>
      </c>
    </row>
    <row r="209" spans="4:9" ht="15.6" x14ac:dyDescent="0.25">
      <c r="D209" s="16" t="s">
        <v>41</v>
      </c>
      <c r="E209" s="67">
        <v>42021381</v>
      </c>
      <c r="F209" s="67">
        <v>40902033</v>
      </c>
      <c r="G209" s="67">
        <v>48899020</v>
      </c>
      <c r="H209" s="67">
        <v>20799549</v>
      </c>
      <c r="I209" s="20" t="s">
        <v>94</v>
      </c>
    </row>
    <row r="213" spans="4:9" ht="15.6" x14ac:dyDescent="0.25">
      <c r="D213" s="61" t="s">
        <v>202</v>
      </c>
      <c r="I213" s="61" t="s">
        <v>203</v>
      </c>
    </row>
    <row r="215" spans="4:9" ht="17.399999999999999" x14ac:dyDescent="0.25">
      <c r="D215" s="25" t="s">
        <v>139</v>
      </c>
      <c r="E215" s="26">
        <v>2009</v>
      </c>
      <c r="F215" s="26">
        <v>2008</v>
      </c>
      <c r="G215" s="26">
        <v>2007</v>
      </c>
      <c r="H215" s="26">
        <v>2006</v>
      </c>
      <c r="I215" s="27" t="s">
        <v>0</v>
      </c>
    </row>
    <row r="216" spans="4:9" ht="15.6" x14ac:dyDescent="0.25">
      <c r="D216" s="8" t="s">
        <v>96</v>
      </c>
      <c r="E216" s="64">
        <v>21889499.409999996</v>
      </c>
      <c r="F216" s="64">
        <v>109841828.26000002</v>
      </c>
      <c r="G216" s="64">
        <v>247848949.59999999</v>
      </c>
      <c r="H216" s="64">
        <v>78893744.289999992</v>
      </c>
      <c r="I216" s="3" t="s">
        <v>104</v>
      </c>
    </row>
    <row r="217" spans="4:9" ht="15.6" x14ac:dyDescent="0.25">
      <c r="D217" s="9" t="s">
        <v>21</v>
      </c>
      <c r="E217" s="65">
        <v>13898452</v>
      </c>
      <c r="F217" s="65">
        <v>50513690</v>
      </c>
      <c r="G217" s="65">
        <v>102030345</v>
      </c>
      <c r="H217" s="65">
        <v>39187493</v>
      </c>
      <c r="I217" s="4" t="s">
        <v>1</v>
      </c>
    </row>
    <row r="218" spans="4:9" ht="15.6" x14ac:dyDescent="0.25">
      <c r="D218" s="9" t="s">
        <v>22</v>
      </c>
      <c r="E218" s="65">
        <v>9053</v>
      </c>
      <c r="F218" s="65">
        <v>35803</v>
      </c>
      <c r="G218" s="65">
        <v>58859</v>
      </c>
      <c r="H218" s="65">
        <v>24132</v>
      </c>
      <c r="I218" s="4" t="s">
        <v>2</v>
      </c>
    </row>
    <row r="219" spans="4:9" ht="15.6" x14ac:dyDescent="0.25">
      <c r="D219" s="9" t="s">
        <v>23</v>
      </c>
      <c r="E219" s="65">
        <v>113500000</v>
      </c>
      <c r="F219" s="65">
        <v>109975000</v>
      </c>
      <c r="G219" s="65">
        <v>109975000</v>
      </c>
      <c r="H219" s="65">
        <v>105592815</v>
      </c>
      <c r="I219" s="4" t="s">
        <v>20</v>
      </c>
    </row>
    <row r="220" spans="4:9" ht="15.6" x14ac:dyDescent="0.25">
      <c r="D220" s="9" t="s">
        <v>97</v>
      </c>
      <c r="E220" s="65">
        <v>315000000</v>
      </c>
      <c r="F220" s="65">
        <v>364911000</v>
      </c>
      <c r="G220" s="65">
        <v>367662750</v>
      </c>
      <c r="H220" s="65">
        <v>299793509.89999998</v>
      </c>
      <c r="I220" s="4" t="s">
        <v>105</v>
      </c>
    </row>
    <row r="221" spans="4:9" ht="15.6" x14ac:dyDescent="0.25">
      <c r="D221" s="10" t="s">
        <v>200</v>
      </c>
      <c r="E221" s="67">
        <v>241068</v>
      </c>
      <c r="F221" s="67">
        <v>238725</v>
      </c>
      <c r="G221" s="67">
        <v>236529</v>
      </c>
      <c r="H221" s="67">
        <v>234704</v>
      </c>
      <c r="I221" s="5" t="s">
        <v>201</v>
      </c>
    </row>
    <row r="222" spans="4:9" ht="15.6" x14ac:dyDescent="0.25">
      <c r="D222" s="11"/>
      <c r="E222" s="12"/>
      <c r="F222" s="12"/>
      <c r="G222" s="12"/>
      <c r="H222" s="12"/>
      <c r="I222" s="18"/>
    </row>
    <row r="223" spans="4:9" ht="15.6" x14ac:dyDescent="0.25">
      <c r="E223" s="12"/>
      <c r="F223" s="12"/>
      <c r="G223" s="12"/>
      <c r="H223" s="12"/>
      <c r="I223" s="19"/>
    </row>
    <row r="224" spans="4:9" ht="17.399999999999999" x14ac:dyDescent="0.25">
      <c r="D224" s="25" t="s">
        <v>115</v>
      </c>
      <c r="E224" s="28"/>
      <c r="F224" s="28"/>
      <c r="G224" s="28"/>
      <c r="H224" s="28"/>
      <c r="I224" s="27" t="s">
        <v>106</v>
      </c>
    </row>
    <row r="225" spans="4:9" ht="15.6" x14ac:dyDescent="0.25">
      <c r="D225" s="8" t="s">
        <v>50</v>
      </c>
      <c r="E225" s="64">
        <v>8962827</v>
      </c>
      <c r="F225" s="64">
        <v>6595960</v>
      </c>
      <c r="G225" s="64">
        <v>6451625</v>
      </c>
      <c r="H225" s="64">
        <v>3216141</v>
      </c>
      <c r="I225" s="3" t="s">
        <v>43</v>
      </c>
    </row>
    <row r="226" spans="4:9" ht="15.6" x14ac:dyDescent="0.25">
      <c r="D226" s="9" t="s">
        <v>98</v>
      </c>
      <c r="E226" s="65">
        <v>11758809</v>
      </c>
      <c r="F226" s="65">
        <v>10610459</v>
      </c>
      <c r="G226" s="65">
        <v>10175519</v>
      </c>
      <c r="H226" s="65">
        <v>8584489</v>
      </c>
      <c r="I226" s="4" t="s">
        <v>44</v>
      </c>
    </row>
    <row r="227" spans="4:9" ht="15.6" x14ac:dyDescent="0.25">
      <c r="D227" s="14" t="s">
        <v>129</v>
      </c>
      <c r="E227" s="65">
        <v>0</v>
      </c>
      <c r="F227" s="65">
        <v>0</v>
      </c>
      <c r="G227" s="65">
        <v>0</v>
      </c>
      <c r="H227" s="65">
        <v>0</v>
      </c>
      <c r="I227" s="4" t="s">
        <v>119</v>
      </c>
    </row>
    <row r="228" spans="4:9" ht="15.6" x14ac:dyDescent="0.25">
      <c r="D228" s="14" t="s">
        <v>130</v>
      </c>
      <c r="E228" s="65">
        <v>1222097</v>
      </c>
      <c r="F228" s="65">
        <v>1377594</v>
      </c>
      <c r="G228" s="65">
        <v>561153</v>
      </c>
      <c r="H228" s="65">
        <v>207322</v>
      </c>
      <c r="I228" s="4" t="s">
        <v>120</v>
      </c>
    </row>
    <row r="229" spans="4:9" ht="15.6" x14ac:dyDescent="0.25">
      <c r="D229" s="14" t="s">
        <v>131</v>
      </c>
      <c r="E229" s="65">
        <v>7003433</v>
      </c>
      <c r="F229" s="65">
        <v>9334968</v>
      </c>
      <c r="G229" s="65">
        <v>12748393</v>
      </c>
      <c r="H229" s="65">
        <v>18159370</v>
      </c>
      <c r="I229" s="4" t="s">
        <v>121</v>
      </c>
    </row>
    <row r="230" spans="4:9" ht="15.6" x14ac:dyDescent="0.25">
      <c r="D230" s="14" t="s">
        <v>132</v>
      </c>
      <c r="E230" s="65">
        <v>2454184</v>
      </c>
      <c r="F230" s="65">
        <v>2010953</v>
      </c>
      <c r="G230" s="65">
        <v>1295426</v>
      </c>
      <c r="H230" s="65">
        <v>1228858</v>
      </c>
      <c r="I230" s="4" t="s">
        <v>122</v>
      </c>
    </row>
    <row r="231" spans="4:9" ht="15.6" x14ac:dyDescent="0.25">
      <c r="D231" s="14" t="s">
        <v>133</v>
      </c>
      <c r="E231" s="65">
        <v>0</v>
      </c>
      <c r="F231" s="65">
        <v>0</v>
      </c>
      <c r="G231" s="65">
        <v>0</v>
      </c>
      <c r="H231" s="65">
        <v>0</v>
      </c>
      <c r="I231" s="4" t="s">
        <v>123</v>
      </c>
    </row>
    <row r="232" spans="4:9" ht="15.6" x14ac:dyDescent="0.25">
      <c r="D232" s="9" t="s">
        <v>51</v>
      </c>
      <c r="E232" s="65">
        <v>40620828</v>
      </c>
      <c r="F232" s="65">
        <v>38513149</v>
      </c>
      <c r="G232" s="65">
        <v>40843524</v>
      </c>
      <c r="H232" s="65">
        <v>35851733</v>
      </c>
      <c r="I232" s="4" t="s">
        <v>45</v>
      </c>
    </row>
    <row r="233" spans="4:9" ht="15.6" x14ac:dyDescent="0.25">
      <c r="D233" s="9" t="s">
        <v>72</v>
      </c>
      <c r="E233" s="65">
        <v>23226822</v>
      </c>
      <c r="F233" s="65">
        <v>31275927</v>
      </c>
      <c r="G233" s="65">
        <v>31432068</v>
      </c>
      <c r="H233" s="65">
        <v>21303046</v>
      </c>
      <c r="I233" s="4" t="s">
        <v>56</v>
      </c>
    </row>
    <row r="234" spans="4:9" ht="15.6" x14ac:dyDescent="0.25">
      <c r="D234" s="9" t="s">
        <v>117</v>
      </c>
      <c r="E234" s="65">
        <v>142903471</v>
      </c>
      <c r="F234" s="65">
        <v>135659697</v>
      </c>
      <c r="G234" s="65">
        <v>120630663</v>
      </c>
      <c r="H234" s="65">
        <v>115844644</v>
      </c>
      <c r="I234" s="4" t="s">
        <v>124</v>
      </c>
    </row>
    <row r="235" spans="4:9" ht="15.6" x14ac:dyDescent="0.25">
      <c r="D235" s="9" t="s">
        <v>134</v>
      </c>
      <c r="E235" s="65">
        <v>0</v>
      </c>
      <c r="F235" s="65">
        <v>3967570</v>
      </c>
      <c r="G235" s="65">
        <v>3967570</v>
      </c>
      <c r="H235" s="65">
        <v>3967570</v>
      </c>
      <c r="I235" s="4" t="s">
        <v>125</v>
      </c>
    </row>
    <row r="236" spans="4:9" ht="15.6" x14ac:dyDescent="0.25">
      <c r="D236" s="9" t="s">
        <v>73</v>
      </c>
      <c r="E236" s="65">
        <v>3304544</v>
      </c>
      <c r="F236" s="65">
        <v>3776279</v>
      </c>
      <c r="G236" s="65">
        <v>12185251</v>
      </c>
      <c r="H236" s="65">
        <v>10039817</v>
      </c>
      <c r="I236" s="4" t="s">
        <v>57</v>
      </c>
    </row>
    <row r="237" spans="4:9" ht="15.6" x14ac:dyDescent="0.25">
      <c r="D237" s="9" t="s">
        <v>52</v>
      </c>
      <c r="E237" s="65">
        <v>146208015</v>
      </c>
      <c r="F237" s="65">
        <v>143403546</v>
      </c>
      <c r="G237" s="65">
        <v>136783484</v>
      </c>
      <c r="H237" s="65">
        <v>129852031</v>
      </c>
      <c r="I237" s="4" t="s">
        <v>126</v>
      </c>
    </row>
    <row r="238" spans="4:9" ht="15.6" x14ac:dyDescent="0.25">
      <c r="D238" s="9" t="s">
        <v>53</v>
      </c>
      <c r="E238" s="65">
        <v>2750245</v>
      </c>
      <c r="F238" s="65">
        <v>153603</v>
      </c>
      <c r="G238" s="65">
        <v>0</v>
      </c>
      <c r="H238" s="65">
        <v>1388771</v>
      </c>
      <c r="I238" s="4" t="s">
        <v>127</v>
      </c>
    </row>
    <row r="239" spans="4:9" ht="15.6" x14ac:dyDescent="0.25">
      <c r="D239" s="16" t="s">
        <v>24</v>
      </c>
      <c r="E239" s="67">
        <v>212805910</v>
      </c>
      <c r="F239" s="67">
        <v>213346225</v>
      </c>
      <c r="G239" s="67">
        <v>209059076</v>
      </c>
      <c r="H239" s="67">
        <v>188395581</v>
      </c>
      <c r="I239" s="20" t="s">
        <v>128</v>
      </c>
    </row>
    <row r="240" spans="4:9" ht="15.6" x14ac:dyDescent="0.25">
      <c r="D240" s="11"/>
      <c r="E240" s="33"/>
      <c r="F240" s="33"/>
      <c r="G240" s="33"/>
      <c r="H240" s="33"/>
    </row>
    <row r="241" spans="4:9" ht="15.6" x14ac:dyDescent="0.25">
      <c r="E241" s="33"/>
      <c r="F241" s="33"/>
      <c r="G241" s="33"/>
      <c r="H241" s="33"/>
    </row>
    <row r="242" spans="4:9" ht="17.399999999999999" x14ac:dyDescent="0.25">
      <c r="D242" s="29" t="s">
        <v>101</v>
      </c>
      <c r="E242" s="34"/>
      <c r="F242" s="34"/>
      <c r="G242" s="34"/>
      <c r="H242" s="34"/>
      <c r="I242" s="30" t="s">
        <v>3</v>
      </c>
    </row>
    <row r="243" spans="4:9" ht="17.399999999999999" x14ac:dyDescent="0.25">
      <c r="D243" s="25" t="s">
        <v>99</v>
      </c>
      <c r="E243" s="34"/>
      <c r="F243" s="34"/>
      <c r="G243" s="34"/>
      <c r="H243" s="34"/>
      <c r="I243" s="27" t="s">
        <v>107</v>
      </c>
    </row>
    <row r="244" spans="4:9" ht="15.6" x14ac:dyDescent="0.25">
      <c r="D244" s="8" t="s">
        <v>74</v>
      </c>
      <c r="E244" s="64">
        <v>9002308</v>
      </c>
      <c r="F244" s="64">
        <v>7662263</v>
      </c>
      <c r="G244" s="64">
        <v>4446013</v>
      </c>
      <c r="H244" s="64">
        <v>3411968</v>
      </c>
      <c r="I244" s="3" t="s">
        <v>109</v>
      </c>
    </row>
    <row r="245" spans="4:9" ht="15.6" x14ac:dyDescent="0.25">
      <c r="D245" s="9" t="s">
        <v>75</v>
      </c>
      <c r="E245" s="65">
        <v>11101292</v>
      </c>
      <c r="F245" s="65">
        <v>14482373</v>
      </c>
      <c r="G245" s="65">
        <v>19792341</v>
      </c>
      <c r="H245" s="65">
        <v>20296321</v>
      </c>
      <c r="I245" s="4" t="s">
        <v>110</v>
      </c>
    </row>
    <row r="246" spans="4:9" ht="15.6" x14ac:dyDescent="0.25">
      <c r="D246" s="9" t="s">
        <v>76</v>
      </c>
      <c r="E246" s="65">
        <v>1002000</v>
      </c>
      <c r="F246" s="65">
        <v>747032</v>
      </c>
      <c r="G246" s="65">
        <v>0</v>
      </c>
      <c r="H246" s="65">
        <v>400000</v>
      </c>
      <c r="I246" s="4" t="s">
        <v>58</v>
      </c>
    </row>
    <row r="247" spans="4:9" ht="15.6" x14ac:dyDescent="0.25">
      <c r="D247" s="9" t="s">
        <v>77</v>
      </c>
      <c r="E247" s="65">
        <v>2686306</v>
      </c>
      <c r="F247" s="65">
        <v>2857619</v>
      </c>
      <c r="G247" s="65">
        <v>3399464</v>
      </c>
      <c r="H247" s="65">
        <v>4023951</v>
      </c>
      <c r="I247" s="4" t="s">
        <v>59</v>
      </c>
    </row>
    <row r="248" spans="4:9" ht="15.6" x14ac:dyDescent="0.25">
      <c r="D248" s="9" t="s">
        <v>78</v>
      </c>
      <c r="E248" s="65">
        <v>50925516</v>
      </c>
      <c r="F248" s="65">
        <v>51345401</v>
      </c>
      <c r="G248" s="65">
        <v>50613795</v>
      </c>
      <c r="H248" s="65">
        <v>49956675</v>
      </c>
      <c r="I248" s="4" t="s">
        <v>60</v>
      </c>
    </row>
    <row r="249" spans="4:9" ht="15.6" x14ac:dyDescent="0.25">
      <c r="D249" s="9" t="s">
        <v>79</v>
      </c>
      <c r="E249" s="65">
        <v>5206552</v>
      </c>
      <c r="F249" s="65">
        <v>6340328</v>
      </c>
      <c r="G249" s="65">
        <v>8064950</v>
      </c>
      <c r="H249" s="65">
        <v>3958279</v>
      </c>
      <c r="I249" s="4" t="s">
        <v>111</v>
      </c>
    </row>
    <row r="250" spans="4:9" ht="15.6" x14ac:dyDescent="0.25">
      <c r="D250" s="9" t="s">
        <v>82</v>
      </c>
      <c r="E250" s="65">
        <v>0</v>
      </c>
      <c r="F250" s="65">
        <v>0</v>
      </c>
      <c r="G250" s="65">
        <v>0</v>
      </c>
      <c r="H250" s="65">
        <v>0</v>
      </c>
      <c r="I250" s="4" t="s">
        <v>112</v>
      </c>
    </row>
    <row r="251" spans="4:9" ht="15.6" x14ac:dyDescent="0.25">
      <c r="D251" s="9" t="s">
        <v>80</v>
      </c>
      <c r="E251" s="65">
        <v>1986433</v>
      </c>
      <c r="F251" s="65">
        <v>1573843</v>
      </c>
      <c r="G251" s="65">
        <v>1314155</v>
      </c>
      <c r="H251" s="65">
        <v>1190723</v>
      </c>
      <c r="I251" s="4" t="s">
        <v>61</v>
      </c>
    </row>
    <row r="252" spans="4:9" ht="15.6" x14ac:dyDescent="0.25">
      <c r="D252" s="15" t="s">
        <v>81</v>
      </c>
      <c r="E252" s="67">
        <v>58118501</v>
      </c>
      <c r="F252" s="67">
        <v>59259572</v>
      </c>
      <c r="G252" s="67">
        <v>59992900</v>
      </c>
      <c r="H252" s="67">
        <v>55105677</v>
      </c>
      <c r="I252" s="21" t="s">
        <v>93</v>
      </c>
    </row>
    <row r="253" spans="4:9" ht="15.6" x14ac:dyDescent="0.25">
      <c r="D253" s="13"/>
      <c r="E253" s="35"/>
      <c r="F253" s="35"/>
      <c r="G253" s="35"/>
      <c r="H253" s="35"/>
      <c r="I253" s="22"/>
    </row>
    <row r="254" spans="4:9" ht="17.399999999999999" x14ac:dyDescent="0.25">
      <c r="D254" s="25" t="s">
        <v>42</v>
      </c>
      <c r="E254" s="34"/>
      <c r="F254" s="34"/>
      <c r="G254" s="34"/>
      <c r="H254" s="34"/>
      <c r="I254" s="27" t="s">
        <v>108</v>
      </c>
    </row>
    <row r="255" spans="4:9" ht="15.6" x14ac:dyDescent="0.25">
      <c r="D255" s="8" t="s">
        <v>25</v>
      </c>
      <c r="E255" s="64">
        <v>113500000</v>
      </c>
      <c r="F255" s="64">
        <v>112475000</v>
      </c>
      <c r="G255" s="64">
        <v>112475000</v>
      </c>
      <c r="H255" s="64">
        <v>108092815</v>
      </c>
      <c r="I255" s="3" t="s">
        <v>4</v>
      </c>
    </row>
    <row r="256" spans="4:9" ht="15.6" x14ac:dyDescent="0.25">
      <c r="D256" s="9" t="s">
        <v>26</v>
      </c>
      <c r="E256" s="65">
        <v>113500000</v>
      </c>
      <c r="F256" s="65">
        <v>109975000</v>
      </c>
      <c r="G256" s="65">
        <v>109975000</v>
      </c>
      <c r="H256" s="65">
        <v>105592815</v>
      </c>
      <c r="I256" s="4" t="s">
        <v>5</v>
      </c>
    </row>
    <row r="257" spans="4:9" ht="15.6" x14ac:dyDescent="0.25">
      <c r="D257" s="9" t="s">
        <v>100</v>
      </c>
      <c r="E257" s="65">
        <v>113500000</v>
      </c>
      <c r="F257" s="65">
        <v>109975000</v>
      </c>
      <c r="G257" s="65">
        <v>109771738</v>
      </c>
      <c r="H257" s="65">
        <v>105592815</v>
      </c>
      <c r="I257" s="4" t="s">
        <v>6</v>
      </c>
    </row>
    <row r="258" spans="4:9" ht="15.6" x14ac:dyDescent="0.25">
      <c r="D258" s="9" t="s">
        <v>54</v>
      </c>
      <c r="E258" s="65">
        <v>16105440</v>
      </c>
      <c r="F258" s="65">
        <v>13554447</v>
      </c>
      <c r="G258" s="65">
        <v>11284488</v>
      </c>
      <c r="H258" s="65">
        <v>9243795</v>
      </c>
      <c r="I258" s="4" t="s">
        <v>46</v>
      </c>
    </row>
    <row r="259" spans="4:9" ht="15.6" x14ac:dyDescent="0.25">
      <c r="D259" s="9" t="s">
        <v>27</v>
      </c>
      <c r="E259" s="65">
        <v>590700</v>
      </c>
      <c r="F259" s="65">
        <v>2289651</v>
      </c>
      <c r="G259" s="65">
        <v>1736670</v>
      </c>
      <c r="H259" s="65">
        <v>1338788</v>
      </c>
      <c r="I259" s="4" t="s">
        <v>7</v>
      </c>
    </row>
    <row r="260" spans="4:9" ht="15.6" x14ac:dyDescent="0.25">
      <c r="D260" s="9" t="s">
        <v>28</v>
      </c>
      <c r="E260" s="65">
        <v>333260</v>
      </c>
      <c r="F260" s="65">
        <v>1251247</v>
      </c>
      <c r="G260" s="65">
        <v>698266</v>
      </c>
      <c r="H260" s="65">
        <v>300384</v>
      </c>
      <c r="I260" s="4" t="s">
        <v>8</v>
      </c>
    </row>
    <row r="261" spans="4:9" ht="15.6" x14ac:dyDescent="0.25">
      <c r="D261" s="9" t="s">
        <v>29</v>
      </c>
      <c r="E261" s="65">
        <v>67323</v>
      </c>
      <c r="F261" s="65">
        <v>67323</v>
      </c>
      <c r="G261" s="65">
        <v>67323</v>
      </c>
      <c r="H261" s="65">
        <v>67323</v>
      </c>
      <c r="I261" s="4" t="s">
        <v>113</v>
      </c>
    </row>
    <row r="262" spans="4:9" ht="15.6" x14ac:dyDescent="0.25">
      <c r="D262" s="9" t="s">
        <v>30</v>
      </c>
      <c r="E262" s="65">
        <v>0</v>
      </c>
      <c r="F262" s="65">
        <v>0</v>
      </c>
      <c r="G262" s="65">
        <v>0</v>
      </c>
      <c r="H262" s="65">
        <v>0</v>
      </c>
      <c r="I262" s="4" t="s">
        <v>9</v>
      </c>
    </row>
    <row r="263" spans="4:9" ht="15.6" x14ac:dyDescent="0.25">
      <c r="D263" s="9" t="s">
        <v>31</v>
      </c>
      <c r="E263" s="65">
        <v>3712047</v>
      </c>
      <c r="F263" s="65">
        <v>5963841</v>
      </c>
      <c r="G263" s="65">
        <v>6038826</v>
      </c>
      <c r="H263" s="65">
        <v>3491286</v>
      </c>
      <c r="I263" s="4" t="s">
        <v>10</v>
      </c>
    </row>
    <row r="264" spans="4:9" ht="15.6" x14ac:dyDescent="0.25">
      <c r="D264" s="9" t="s">
        <v>150</v>
      </c>
      <c r="E264" s="65">
        <v>12485000</v>
      </c>
      <c r="F264" s="65">
        <v>10590000</v>
      </c>
      <c r="G264" s="65">
        <v>9405500</v>
      </c>
      <c r="H264" s="65">
        <v>6848750</v>
      </c>
      <c r="I264" s="4" t="s">
        <v>11</v>
      </c>
    </row>
    <row r="265" spans="4:9" ht="15.6" x14ac:dyDescent="0.25">
      <c r="D265" s="9" t="s">
        <v>151</v>
      </c>
      <c r="E265" s="65">
        <v>0</v>
      </c>
      <c r="F265" s="65">
        <v>0</v>
      </c>
      <c r="G265" s="65">
        <v>0</v>
      </c>
      <c r="H265" s="65">
        <v>0</v>
      </c>
      <c r="I265" s="4" t="s">
        <v>118</v>
      </c>
    </row>
    <row r="266" spans="4:9" ht="15.6" x14ac:dyDescent="0.25">
      <c r="D266" s="9" t="s">
        <v>32</v>
      </c>
      <c r="E266" s="65">
        <v>2699582</v>
      </c>
      <c r="F266" s="65">
        <v>10003966</v>
      </c>
      <c r="G266" s="65">
        <v>10463852</v>
      </c>
      <c r="H266" s="65">
        <v>4709514</v>
      </c>
      <c r="I266" s="4" t="s">
        <v>47</v>
      </c>
    </row>
    <row r="267" spans="4:9" ht="15.6" x14ac:dyDescent="0.25">
      <c r="D267" s="9" t="s">
        <v>34</v>
      </c>
      <c r="E267" s="65">
        <v>4142922</v>
      </c>
      <c r="F267" s="65">
        <v>2732546</v>
      </c>
      <c r="G267" s="65">
        <v>2060649</v>
      </c>
      <c r="H267" s="65">
        <v>-254364</v>
      </c>
      <c r="I267" s="4" t="s">
        <v>114</v>
      </c>
    </row>
    <row r="268" spans="4:9" ht="15.6" x14ac:dyDescent="0.25">
      <c r="D268" s="9" t="s">
        <v>33</v>
      </c>
      <c r="E268" s="65">
        <v>146212180</v>
      </c>
      <c r="F268" s="65">
        <v>144500339</v>
      </c>
      <c r="G268" s="65">
        <v>139449660</v>
      </c>
      <c r="H268" s="65">
        <v>124355719</v>
      </c>
      <c r="I268" s="4" t="s">
        <v>13</v>
      </c>
    </row>
    <row r="269" spans="4:9" ht="15.6" x14ac:dyDescent="0.25">
      <c r="D269" s="23" t="s">
        <v>136</v>
      </c>
      <c r="E269" s="65">
        <v>8475229</v>
      </c>
      <c r="F269" s="65">
        <v>9586314</v>
      </c>
      <c r="G269" s="65">
        <v>9616516</v>
      </c>
      <c r="H269" s="65">
        <v>8934185</v>
      </c>
      <c r="I269" s="24" t="s">
        <v>135</v>
      </c>
    </row>
    <row r="270" spans="4:9" ht="15.6" x14ac:dyDescent="0.25">
      <c r="D270" s="10" t="s">
        <v>55</v>
      </c>
      <c r="E270" s="67">
        <v>212805910</v>
      </c>
      <c r="F270" s="67">
        <v>213346225</v>
      </c>
      <c r="G270" s="67">
        <v>209059076</v>
      </c>
      <c r="H270" s="67">
        <v>188395581</v>
      </c>
      <c r="I270" s="5" t="s">
        <v>12</v>
      </c>
    </row>
    <row r="271" spans="4:9" ht="15.6" x14ac:dyDescent="0.25">
      <c r="D271" s="11"/>
      <c r="E271" s="33"/>
      <c r="F271" s="33"/>
      <c r="G271" s="33"/>
      <c r="H271" s="33"/>
      <c r="I271" s="19"/>
    </row>
    <row r="272" spans="4:9" ht="15.6" x14ac:dyDescent="0.25">
      <c r="D272" s="11"/>
      <c r="E272" s="33"/>
      <c r="F272" s="33"/>
      <c r="G272" s="33"/>
      <c r="H272" s="33"/>
      <c r="I272" s="19"/>
    </row>
    <row r="273" spans="4:9" ht="17.399999999999999" x14ac:dyDescent="0.25">
      <c r="D273" s="25" t="s">
        <v>35</v>
      </c>
      <c r="E273" s="34"/>
      <c r="F273" s="34"/>
      <c r="G273" s="34"/>
      <c r="H273" s="34"/>
      <c r="I273" s="27" t="s">
        <v>14</v>
      </c>
    </row>
    <row r="274" spans="4:9" ht="15.6" x14ac:dyDescent="0.25">
      <c r="D274" s="8" t="s">
        <v>83</v>
      </c>
      <c r="E274" s="64">
        <v>101797331</v>
      </c>
      <c r="F274" s="64">
        <v>92886390</v>
      </c>
      <c r="G274" s="64">
        <v>84802190</v>
      </c>
      <c r="H274" s="64">
        <v>76904870</v>
      </c>
      <c r="I274" s="3" t="s">
        <v>62</v>
      </c>
    </row>
    <row r="275" spans="4:9" ht="15.6" x14ac:dyDescent="0.25">
      <c r="D275" s="9" t="s">
        <v>84</v>
      </c>
      <c r="E275" s="65">
        <v>41073327</v>
      </c>
      <c r="F275" s="65">
        <v>41521547</v>
      </c>
      <c r="G275" s="65">
        <v>38972766</v>
      </c>
      <c r="H275" s="65">
        <v>35484123</v>
      </c>
      <c r="I275" s="4" t="s">
        <v>63</v>
      </c>
    </row>
    <row r="276" spans="4:9" ht="15.6" x14ac:dyDescent="0.25">
      <c r="D276" s="9" t="s">
        <v>102</v>
      </c>
      <c r="E276" s="65">
        <v>60724004</v>
      </c>
      <c r="F276" s="65">
        <v>51364843</v>
      </c>
      <c r="G276" s="65">
        <v>45829424</v>
      </c>
      <c r="H276" s="65">
        <v>41420747</v>
      </c>
      <c r="I276" s="4" t="s">
        <v>64</v>
      </c>
    </row>
    <row r="277" spans="4:9" ht="15.6" x14ac:dyDescent="0.25">
      <c r="D277" s="9" t="s">
        <v>85</v>
      </c>
      <c r="E277" s="65">
        <v>26702149</v>
      </c>
      <c r="F277" s="65">
        <v>22917799</v>
      </c>
      <c r="G277" s="65">
        <v>16713410</v>
      </c>
      <c r="H277" s="65">
        <v>15234958</v>
      </c>
      <c r="I277" s="4" t="s">
        <v>65</v>
      </c>
    </row>
    <row r="278" spans="4:9" ht="15.6" x14ac:dyDescent="0.25">
      <c r="D278" s="9" t="s">
        <v>86</v>
      </c>
      <c r="E278" s="65">
        <v>0</v>
      </c>
      <c r="F278" s="65">
        <v>0</v>
      </c>
      <c r="G278" s="65">
        <v>0</v>
      </c>
      <c r="H278" s="65">
        <v>0</v>
      </c>
      <c r="I278" s="4" t="s">
        <v>66</v>
      </c>
    </row>
    <row r="279" spans="4:9" ht="15.6" x14ac:dyDescent="0.25">
      <c r="D279" s="9" t="s">
        <v>87</v>
      </c>
      <c r="E279" s="65">
        <v>8933895</v>
      </c>
      <c r="F279" s="65">
        <v>7965678</v>
      </c>
      <c r="G279" s="65">
        <v>7473454</v>
      </c>
      <c r="H279" s="65">
        <v>8060484</v>
      </c>
      <c r="I279" s="4" t="s">
        <v>67</v>
      </c>
    </row>
    <row r="280" spans="4:9" ht="15.6" x14ac:dyDescent="0.25">
      <c r="D280" s="9" t="s">
        <v>88</v>
      </c>
      <c r="E280" s="65">
        <v>4564401</v>
      </c>
      <c r="F280" s="65">
        <v>4006433</v>
      </c>
      <c r="G280" s="65">
        <v>5969752</v>
      </c>
      <c r="H280" s="65">
        <v>6262107</v>
      </c>
      <c r="I280" s="4" t="s">
        <v>68</v>
      </c>
    </row>
    <row r="281" spans="4:9" ht="15.6" x14ac:dyDescent="0.25">
      <c r="D281" s="9" t="s">
        <v>89</v>
      </c>
      <c r="E281" s="65">
        <v>29457454</v>
      </c>
      <c r="F281" s="65">
        <v>24440611</v>
      </c>
      <c r="G281" s="65">
        <v>23146262</v>
      </c>
      <c r="H281" s="65">
        <v>19923682</v>
      </c>
      <c r="I281" s="4" t="s">
        <v>69</v>
      </c>
    </row>
    <row r="282" spans="4:9" ht="15.6" x14ac:dyDescent="0.25">
      <c r="D282" s="9" t="s">
        <v>90</v>
      </c>
      <c r="E282" s="65">
        <v>-2917734</v>
      </c>
      <c r="F282" s="65">
        <v>997229</v>
      </c>
      <c r="G282" s="65">
        <v>1786075</v>
      </c>
      <c r="H282" s="65">
        <v>-2074583</v>
      </c>
      <c r="I282" s="4" t="s">
        <v>48</v>
      </c>
    </row>
    <row r="283" spans="4:9" ht="15.6" x14ac:dyDescent="0.25">
      <c r="D283" s="9" t="s">
        <v>91</v>
      </c>
      <c r="E283" s="65">
        <v>80000</v>
      </c>
      <c r="F283" s="65">
        <v>643706</v>
      </c>
      <c r="G283" s="65">
        <v>1358023</v>
      </c>
      <c r="H283" s="65">
        <v>3211075</v>
      </c>
      <c r="I283" s="4" t="s">
        <v>49</v>
      </c>
    </row>
    <row r="284" spans="4:9" ht="15.6" x14ac:dyDescent="0.25">
      <c r="D284" s="9" t="s">
        <v>95</v>
      </c>
      <c r="E284" s="65">
        <v>26459720</v>
      </c>
      <c r="F284" s="65">
        <v>24794134</v>
      </c>
      <c r="G284" s="65">
        <v>23574314</v>
      </c>
      <c r="H284" s="65">
        <v>14638024</v>
      </c>
      <c r="I284" s="4" t="s">
        <v>70</v>
      </c>
    </row>
    <row r="285" spans="4:9" ht="15.6" x14ac:dyDescent="0.25">
      <c r="D285" s="9" t="s">
        <v>92</v>
      </c>
      <c r="E285" s="65">
        <v>1878533</v>
      </c>
      <c r="F285" s="65">
        <v>2437584</v>
      </c>
      <c r="G285" s="65">
        <v>2155820</v>
      </c>
      <c r="H285" s="65">
        <v>1999942</v>
      </c>
      <c r="I285" s="4" t="s">
        <v>71</v>
      </c>
    </row>
    <row r="286" spans="4:9" ht="15.6" x14ac:dyDescent="0.25">
      <c r="D286" s="9" t="s">
        <v>140</v>
      </c>
      <c r="E286" s="65">
        <v>24581187</v>
      </c>
      <c r="F286" s="65">
        <v>22356550</v>
      </c>
      <c r="G286" s="65">
        <v>21418494</v>
      </c>
      <c r="H286" s="65">
        <v>12638082</v>
      </c>
      <c r="I286" s="31" t="s">
        <v>149</v>
      </c>
    </row>
    <row r="287" spans="4:9" ht="15.6" x14ac:dyDescent="0.25">
      <c r="D287" s="9" t="s">
        <v>116</v>
      </c>
      <c r="E287" s="65">
        <v>6344850</v>
      </c>
      <c r="F287" s="65">
        <v>6147784</v>
      </c>
      <c r="G287" s="65">
        <v>5366723</v>
      </c>
      <c r="H287" s="65">
        <v>4621546</v>
      </c>
      <c r="I287" s="31" t="s">
        <v>141</v>
      </c>
    </row>
    <row r="288" spans="4:9" ht="15.6" x14ac:dyDescent="0.25">
      <c r="D288" s="9" t="s">
        <v>142</v>
      </c>
      <c r="E288" s="65">
        <v>164107</v>
      </c>
      <c r="F288" s="65">
        <v>161473</v>
      </c>
      <c r="G288" s="65">
        <v>137311</v>
      </c>
      <c r="H288" s="65">
        <v>0</v>
      </c>
      <c r="I288" s="31" t="s">
        <v>143</v>
      </c>
    </row>
    <row r="289" spans="4:9" ht="15.6" x14ac:dyDescent="0.25">
      <c r="D289" s="9" t="s">
        <v>144</v>
      </c>
      <c r="E289" s="65">
        <v>584231</v>
      </c>
      <c r="F289" s="65">
        <v>573911</v>
      </c>
      <c r="G289" s="65">
        <v>440903</v>
      </c>
      <c r="H289" s="65">
        <v>343032</v>
      </c>
      <c r="I289" s="31" t="s">
        <v>103</v>
      </c>
    </row>
    <row r="290" spans="4:9" ht="15.6" x14ac:dyDescent="0.25">
      <c r="D290" s="9" t="s">
        <v>145</v>
      </c>
      <c r="E290" s="65">
        <v>245000</v>
      </c>
      <c r="F290" s="65">
        <v>233727</v>
      </c>
      <c r="G290" s="65">
        <v>232500</v>
      </c>
      <c r="H290" s="65">
        <v>232500</v>
      </c>
      <c r="I290" s="31" t="s">
        <v>146</v>
      </c>
    </row>
    <row r="291" spans="4:9" ht="15.6" x14ac:dyDescent="0.25">
      <c r="D291" s="9" t="s">
        <v>138</v>
      </c>
      <c r="E291" s="65">
        <v>17242999</v>
      </c>
      <c r="F291" s="65">
        <v>15239655</v>
      </c>
      <c r="G291" s="65">
        <v>15241057</v>
      </c>
      <c r="H291" s="65">
        <v>7441004</v>
      </c>
      <c r="I291" s="31" t="s">
        <v>137</v>
      </c>
    </row>
    <row r="292" spans="4:9" ht="15.6" x14ac:dyDescent="0.25">
      <c r="D292" s="9" t="s">
        <v>136</v>
      </c>
      <c r="E292" s="65">
        <v>-176388</v>
      </c>
      <c r="F292" s="65">
        <v>84052</v>
      </c>
      <c r="G292" s="65">
        <v>251833</v>
      </c>
      <c r="H292" s="65">
        <v>61075</v>
      </c>
      <c r="I292" s="31" t="s">
        <v>135</v>
      </c>
    </row>
    <row r="293" spans="4:9" ht="15.6" x14ac:dyDescent="0.25">
      <c r="D293" s="10" t="s">
        <v>147</v>
      </c>
      <c r="E293" s="67">
        <v>17419387</v>
      </c>
      <c r="F293" s="67">
        <v>15155603</v>
      </c>
      <c r="G293" s="67">
        <v>14989224</v>
      </c>
      <c r="H293" s="67">
        <v>7379929</v>
      </c>
      <c r="I293" s="32" t="s">
        <v>148</v>
      </c>
    </row>
    <row r="294" spans="4:9" ht="15.6" x14ac:dyDescent="0.25">
      <c r="D294" s="11"/>
      <c r="E294" s="33"/>
      <c r="F294" s="33"/>
      <c r="G294" s="33"/>
      <c r="H294" s="33"/>
      <c r="I294" s="19"/>
    </row>
    <row r="295" spans="4:9" ht="15.6" x14ac:dyDescent="0.25">
      <c r="D295" s="11"/>
      <c r="E295" s="33"/>
      <c r="F295" s="33"/>
      <c r="G295" s="33"/>
      <c r="H295" s="33"/>
      <c r="I295" s="19"/>
    </row>
    <row r="296" spans="4:9" ht="17.399999999999999" x14ac:dyDescent="0.25">
      <c r="D296" s="25" t="s">
        <v>36</v>
      </c>
      <c r="E296" s="36"/>
      <c r="F296" s="36"/>
      <c r="G296" s="36"/>
      <c r="H296" s="36"/>
      <c r="I296" s="27" t="s">
        <v>19</v>
      </c>
    </row>
    <row r="297" spans="4:9" ht="15.6" x14ac:dyDescent="0.25">
      <c r="D297" s="8" t="s">
        <v>37</v>
      </c>
      <c r="E297" s="64">
        <v>6603435</v>
      </c>
      <c r="F297" s="64">
        <v>6451625</v>
      </c>
      <c r="G297" s="64">
        <v>3216141</v>
      </c>
      <c r="H297" s="64">
        <v>3343379</v>
      </c>
      <c r="I297" s="3" t="s">
        <v>15</v>
      </c>
    </row>
    <row r="298" spans="4:9" ht="15.6" x14ac:dyDescent="0.25">
      <c r="D298" s="9" t="s">
        <v>38</v>
      </c>
      <c r="E298" s="65">
        <v>27880567</v>
      </c>
      <c r="F298" s="65">
        <v>29971728</v>
      </c>
      <c r="G298" s="65">
        <v>22773734</v>
      </c>
      <c r="H298" s="65">
        <v>15457499</v>
      </c>
      <c r="I298" s="4" t="s">
        <v>16</v>
      </c>
    </row>
    <row r="299" spans="4:9" ht="15.6" x14ac:dyDescent="0.25">
      <c r="D299" s="9" t="s">
        <v>39</v>
      </c>
      <c r="E299" s="65">
        <v>-12960613</v>
      </c>
      <c r="F299" s="65">
        <v>-13578214</v>
      </c>
      <c r="G299" s="65">
        <v>-16944264</v>
      </c>
      <c r="H299" s="65">
        <v>-27029786</v>
      </c>
      <c r="I299" s="4" t="s">
        <v>17</v>
      </c>
    </row>
    <row r="300" spans="4:9" ht="15.6" x14ac:dyDescent="0.25">
      <c r="D300" s="9" t="s">
        <v>40</v>
      </c>
      <c r="E300" s="65">
        <v>-12560562</v>
      </c>
      <c r="F300" s="65">
        <v>-16249089</v>
      </c>
      <c r="G300" s="65">
        <v>-2593986</v>
      </c>
      <c r="H300" s="65">
        <v>11445049</v>
      </c>
      <c r="I300" s="4" t="s">
        <v>18</v>
      </c>
    </row>
    <row r="301" spans="4:9" ht="15.6" x14ac:dyDescent="0.25">
      <c r="D301" s="16" t="s">
        <v>41</v>
      </c>
      <c r="E301" s="67">
        <v>8962827</v>
      </c>
      <c r="F301" s="67">
        <v>6596050</v>
      </c>
      <c r="G301" s="67">
        <v>6451625</v>
      </c>
      <c r="H301" s="67">
        <v>3216141</v>
      </c>
      <c r="I301" s="20" t="s">
        <v>94</v>
      </c>
    </row>
    <row r="305" spans="4:9" ht="15.6" x14ac:dyDescent="0.25">
      <c r="D305" s="61" t="s">
        <v>204</v>
      </c>
      <c r="E305" s="61"/>
      <c r="F305" s="61"/>
      <c r="G305" s="62">
        <v>131002</v>
      </c>
      <c r="H305" s="61"/>
      <c r="I305" s="63" t="s">
        <v>205</v>
      </c>
    </row>
    <row r="306" spans="4:9" x14ac:dyDescent="0.25">
      <c r="E306" s="6"/>
    </row>
    <row r="307" spans="4:9" ht="17.399999999999999" x14ac:dyDescent="0.25">
      <c r="D307" s="25" t="s">
        <v>139</v>
      </c>
      <c r="E307" s="26">
        <v>2009</v>
      </c>
      <c r="F307" s="26">
        <v>2008</v>
      </c>
      <c r="G307" s="26">
        <v>2007</v>
      </c>
      <c r="H307" s="26">
        <v>2006</v>
      </c>
      <c r="I307" s="27" t="s">
        <v>0</v>
      </c>
    </row>
    <row r="308" spans="4:9" ht="15.6" x14ac:dyDescent="0.25">
      <c r="D308" s="8" t="s">
        <v>96</v>
      </c>
      <c r="E308" s="68">
        <v>15124830.68</v>
      </c>
      <c r="F308" s="68">
        <v>106342512.92</v>
      </c>
      <c r="G308" s="68">
        <v>168843912.79000002</v>
      </c>
      <c r="H308" s="64">
        <v>47103167.519999996</v>
      </c>
      <c r="I308" s="3" t="s">
        <v>104</v>
      </c>
    </row>
    <row r="309" spans="4:9" ht="15.6" x14ac:dyDescent="0.25">
      <c r="D309" s="9" t="s">
        <v>21</v>
      </c>
      <c r="E309" s="65">
        <v>9691446</v>
      </c>
      <c r="F309" s="65">
        <v>39103132</v>
      </c>
      <c r="G309" s="65">
        <v>70422852</v>
      </c>
      <c r="H309" s="65">
        <v>29436679</v>
      </c>
      <c r="I309" s="4" t="s">
        <v>1</v>
      </c>
    </row>
    <row r="310" spans="4:9" ht="15.6" x14ac:dyDescent="0.25">
      <c r="D310" s="9" t="s">
        <v>22</v>
      </c>
      <c r="E310" s="65">
        <v>10844</v>
      </c>
      <c r="F310" s="65">
        <v>31757</v>
      </c>
      <c r="G310" s="65">
        <v>39948</v>
      </c>
      <c r="H310" s="65">
        <v>23645</v>
      </c>
      <c r="I310" s="4" t="s">
        <v>2</v>
      </c>
    </row>
    <row r="311" spans="4:9" ht="15.6" x14ac:dyDescent="0.25">
      <c r="D311" s="9" t="s">
        <v>23</v>
      </c>
      <c r="E311" s="65">
        <v>64000000</v>
      </c>
      <c r="F311" s="65">
        <v>63000000</v>
      </c>
      <c r="G311" s="65">
        <v>61500000</v>
      </c>
      <c r="H311" s="65">
        <v>41500000</v>
      </c>
      <c r="I311" s="4" t="s">
        <v>20</v>
      </c>
    </row>
    <row r="312" spans="4:9" ht="15.6" x14ac:dyDescent="0.25">
      <c r="D312" s="9" t="s">
        <v>97</v>
      </c>
      <c r="E312" s="65">
        <v>46105000</v>
      </c>
      <c r="F312" s="65">
        <v>51905000</v>
      </c>
      <c r="G312" s="65">
        <v>58065000</v>
      </c>
      <c r="H312" s="65">
        <v>79820000</v>
      </c>
      <c r="I312" s="4" t="s">
        <v>105</v>
      </c>
    </row>
    <row r="313" spans="4:9" ht="15.6" x14ac:dyDescent="0.25">
      <c r="D313" s="10" t="s">
        <v>200</v>
      </c>
      <c r="E313" s="66">
        <v>40178</v>
      </c>
      <c r="F313" s="66">
        <v>39813</v>
      </c>
      <c r="G313" s="66">
        <v>39447</v>
      </c>
      <c r="H313" s="66">
        <v>39082</v>
      </c>
      <c r="I313" s="5" t="s">
        <v>201</v>
      </c>
    </row>
    <row r="314" spans="4:9" ht="15.6" x14ac:dyDescent="0.25">
      <c r="D314" s="11"/>
      <c r="E314" s="12"/>
      <c r="F314" s="12"/>
      <c r="G314" s="12"/>
      <c r="H314" s="12"/>
      <c r="I314" s="18"/>
    </row>
    <row r="315" spans="4:9" ht="15.6" x14ac:dyDescent="0.25">
      <c r="E315" s="12"/>
      <c r="F315" s="12"/>
      <c r="G315" s="12"/>
      <c r="H315" s="12"/>
      <c r="I315" s="19"/>
    </row>
    <row r="316" spans="4:9" ht="17.399999999999999" x14ac:dyDescent="0.25">
      <c r="D316" s="25" t="s">
        <v>115</v>
      </c>
      <c r="E316" s="28"/>
      <c r="F316" s="28"/>
      <c r="G316" s="28"/>
      <c r="H316" s="28"/>
      <c r="I316" s="27" t="s">
        <v>106</v>
      </c>
    </row>
    <row r="317" spans="4:9" ht="15.6" x14ac:dyDescent="0.25">
      <c r="D317" s="8" t="s">
        <v>50</v>
      </c>
      <c r="E317" s="68">
        <v>2335987</v>
      </c>
      <c r="F317" s="68">
        <v>1291876</v>
      </c>
      <c r="G317" s="68">
        <v>3769082</v>
      </c>
      <c r="H317" s="64">
        <v>6328059</v>
      </c>
      <c r="I317" s="3" t="s">
        <v>43</v>
      </c>
    </row>
    <row r="318" spans="4:9" ht="15.6" x14ac:dyDescent="0.25">
      <c r="D318" s="9" t="s">
        <v>98</v>
      </c>
      <c r="E318" s="65">
        <v>12261221</v>
      </c>
      <c r="F318" s="65">
        <v>10909708</v>
      </c>
      <c r="G318" s="65">
        <v>6862385</v>
      </c>
      <c r="H318" s="65">
        <v>3982583</v>
      </c>
      <c r="I318" s="4" t="s">
        <v>44</v>
      </c>
    </row>
    <row r="319" spans="4:9" ht="15.6" x14ac:dyDescent="0.25">
      <c r="D319" s="14" t="s">
        <v>129</v>
      </c>
      <c r="E319" s="65">
        <v>0</v>
      </c>
      <c r="F319" s="65">
        <v>0</v>
      </c>
      <c r="G319" s="65">
        <v>0</v>
      </c>
      <c r="H319" s="65">
        <v>0</v>
      </c>
      <c r="I319" s="4" t="s">
        <v>119</v>
      </c>
    </row>
    <row r="320" spans="4:9" ht="15.6" x14ac:dyDescent="0.25">
      <c r="D320" s="14" t="s">
        <v>130</v>
      </c>
      <c r="E320" s="65">
        <v>16350</v>
      </c>
      <c r="F320" s="65">
        <v>179507</v>
      </c>
      <c r="G320" s="65">
        <v>2912685</v>
      </c>
      <c r="H320" s="65">
        <v>393074</v>
      </c>
      <c r="I320" s="4" t="s">
        <v>120</v>
      </c>
    </row>
    <row r="321" spans="4:9" ht="15.6" x14ac:dyDescent="0.25">
      <c r="D321" s="14" t="s">
        <v>131</v>
      </c>
      <c r="E321" s="65">
        <v>44512</v>
      </c>
      <c r="F321" s="65">
        <v>2569229</v>
      </c>
      <c r="G321" s="65">
        <v>2338849</v>
      </c>
      <c r="H321" s="65">
        <v>1292221</v>
      </c>
      <c r="I321" s="4" t="s">
        <v>121</v>
      </c>
    </row>
    <row r="322" spans="4:9" ht="15.6" x14ac:dyDescent="0.25">
      <c r="D322" s="14" t="s">
        <v>132</v>
      </c>
      <c r="E322" s="65">
        <v>2710589</v>
      </c>
      <c r="F322" s="65">
        <v>2323574</v>
      </c>
      <c r="G322" s="65">
        <v>1913929</v>
      </c>
      <c r="H322" s="65">
        <v>927703</v>
      </c>
      <c r="I322" s="4" t="s">
        <v>122</v>
      </c>
    </row>
    <row r="323" spans="4:9" ht="15.6" x14ac:dyDescent="0.25">
      <c r="D323" s="14" t="s">
        <v>133</v>
      </c>
      <c r="E323" s="65">
        <v>0</v>
      </c>
      <c r="F323" s="65">
        <v>0</v>
      </c>
      <c r="G323" s="65">
        <v>0</v>
      </c>
      <c r="H323" s="65">
        <v>0</v>
      </c>
      <c r="I323" s="4" t="s">
        <v>123</v>
      </c>
    </row>
    <row r="324" spans="4:9" ht="15.6" x14ac:dyDescent="0.25">
      <c r="D324" s="9" t="s">
        <v>51</v>
      </c>
      <c r="E324" s="65">
        <v>19891479</v>
      </c>
      <c r="F324" s="65">
        <v>19857848</v>
      </c>
      <c r="G324" s="65">
        <v>22292209</v>
      </c>
      <c r="H324" s="65">
        <v>14800539</v>
      </c>
      <c r="I324" s="4" t="s">
        <v>45</v>
      </c>
    </row>
    <row r="325" spans="4:9" ht="15.6" x14ac:dyDescent="0.25">
      <c r="D325" s="9" t="s">
        <v>72</v>
      </c>
      <c r="E325" s="65">
        <v>13552356</v>
      </c>
      <c r="F325" s="65">
        <v>11596786</v>
      </c>
      <c r="G325" s="65">
        <v>11610930</v>
      </c>
      <c r="H325" s="65">
        <v>16080760</v>
      </c>
      <c r="I325" s="4" t="s">
        <v>56</v>
      </c>
    </row>
    <row r="326" spans="4:9" ht="15.6" x14ac:dyDescent="0.25">
      <c r="D326" s="9" t="s">
        <v>117</v>
      </c>
      <c r="E326" s="65">
        <v>45226819</v>
      </c>
      <c r="F326" s="65">
        <v>47429291</v>
      </c>
      <c r="G326" s="65">
        <v>43063087</v>
      </c>
      <c r="H326" s="65">
        <v>29924585</v>
      </c>
      <c r="I326" s="4" t="s">
        <v>124</v>
      </c>
    </row>
    <row r="327" spans="4:9" ht="15.6" x14ac:dyDescent="0.25">
      <c r="D327" s="9" t="s">
        <v>134</v>
      </c>
      <c r="E327" s="65">
        <v>0</v>
      </c>
      <c r="F327" s="65">
        <v>0</v>
      </c>
      <c r="G327" s="65">
        <v>0</v>
      </c>
      <c r="H327" s="65">
        <v>1940939</v>
      </c>
      <c r="I327" s="4" t="s">
        <v>125</v>
      </c>
    </row>
    <row r="328" spans="4:9" ht="15.6" x14ac:dyDescent="0.25">
      <c r="D328" s="9" t="s">
        <v>73</v>
      </c>
      <c r="E328" s="65">
        <v>282393</v>
      </c>
      <c r="F328" s="65">
        <v>31066</v>
      </c>
      <c r="G328" s="65">
        <v>101317</v>
      </c>
      <c r="H328" s="65">
        <v>37887</v>
      </c>
      <c r="I328" s="4" t="s">
        <v>57</v>
      </c>
    </row>
    <row r="329" spans="4:9" ht="15.6" x14ac:dyDescent="0.25">
      <c r="D329" s="9" t="s">
        <v>52</v>
      </c>
      <c r="E329" s="65">
        <v>45509212</v>
      </c>
      <c r="F329" s="65">
        <v>47460357</v>
      </c>
      <c r="G329" s="65">
        <v>43164404</v>
      </c>
      <c r="H329" s="65">
        <v>31903411</v>
      </c>
      <c r="I329" s="4" t="s">
        <v>126</v>
      </c>
    </row>
    <row r="330" spans="4:9" ht="15.6" x14ac:dyDescent="0.25">
      <c r="D330" s="9" t="s">
        <v>53</v>
      </c>
      <c r="E330" s="65">
        <v>503411</v>
      </c>
      <c r="F330" s="65">
        <v>3175100</v>
      </c>
      <c r="G330" s="65">
        <v>5741454</v>
      </c>
      <c r="H330" s="65">
        <v>0</v>
      </c>
      <c r="I330" s="4" t="s">
        <v>127</v>
      </c>
    </row>
    <row r="331" spans="4:9" ht="15.6" x14ac:dyDescent="0.25">
      <c r="D331" s="16" t="s">
        <v>24</v>
      </c>
      <c r="E331" s="67">
        <v>79456458</v>
      </c>
      <c r="F331" s="67">
        <v>82090091</v>
      </c>
      <c r="G331" s="67">
        <v>82808997</v>
      </c>
      <c r="H331" s="67">
        <v>62784710</v>
      </c>
      <c r="I331" s="20" t="s">
        <v>128</v>
      </c>
    </row>
    <row r="332" spans="4:9" ht="15.6" x14ac:dyDescent="0.25">
      <c r="D332" s="11"/>
      <c r="E332" s="33"/>
      <c r="F332" s="33"/>
      <c r="G332" s="33"/>
      <c r="H332" s="33"/>
    </row>
    <row r="333" spans="4:9" ht="15.6" x14ac:dyDescent="0.25">
      <c r="E333" s="33"/>
      <c r="F333" s="33"/>
      <c r="G333" s="33"/>
      <c r="H333" s="33"/>
    </row>
    <row r="334" spans="4:9" ht="17.399999999999999" x14ac:dyDescent="0.25">
      <c r="D334" s="29" t="s">
        <v>101</v>
      </c>
      <c r="E334" s="34"/>
      <c r="F334" s="34"/>
      <c r="G334" s="34"/>
      <c r="H334" s="34"/>
      <c r="I334" s="30" t="s">
        <v>3</v>
      </c>
    </row>
    <row r="335" spans="4:9" ht="17.399999999999999" x14ac:dyDescent="0.25">
      <c r="D335" s="25" t="s">
        <v>99</v>
      </c>
      <c r="E335" s="34"/>
      <c r="F335" s="34"/>
      <c r="G335" s="34"/>
      <c r="H335" s="34"/>
      <c r="I335" s="27" t="s">
        <v>107</v>
      </c>
    </row>
    <row r="336" spans="4:9" ht="15.6" x14ac:dyDescent="0.25">
      <c r="D336" s="8" t="s">
        <v>74</v>
      </c>
      <c r="E336" s="68">
        <v>5389599</v>
      </c>
      <c r="F336" s="68">
        <v>4166913</v>
      </c>
      <c r="G336" s="68">
        <v>4293547</v>
      </c>
      <c r="H336" s="64">
        <v>5983091</v>
      </c>
      <c r="I336" s="3" t="s">
        <v>109</v>
      </c>
    </row>
    <row r="337" spans="4:9" ht="15.6" x14ac:dyDescent="0.25">
      <c r="D337" s="9" t="s">
        <v>75</v>
      </c>
      <c r="E337" s="65">
        <v>3549202</v>
      </c>
      <c r="F337" s="65">
        <v>3971059</v>
      </c>
      <c r="G337" s="65">
        <v>9066376</v>
      </c>
      <c r="H337" s="65">
        <v>0</v>
      </c>
      <c r="I337" s="4" t="s">
        <v>110</v>
      </c>
    </row>
    <row r="338" spans="4:9" ht="15.6" x14ac:dyDescent="0.25">
      <c r="D338" s="9" t="s">
        <v>76</v>
      </c>
      <c r="E338" s="65">
        <v>2118123</v>
      </c>
      <c r="F338" s="65">
        <v>252000</v>
      </c>
      <c r="G338" s="65">
        <v>0</v>
      </c>
      <c r="H338" s="65">
        <v>6683407</v>
      </c>
      <c r="I338" s="4" t="s">
        <v>58</v>
      </c>
    </row>
    <row r="339" spans="4:9" ht="15.6" x14ac:dyDescent="0.25">
      <c r="D339" s="9" t="s">
        <v>77</v>
      </c>
      <c r="E339" s="65">
        <v>0</v>
      </c>
      <c r="F339" s="65">
        <v>0</v>
      </c>
      <c r="G339" s="65">
        <v>0</v>
      </c>
      <c r="H339" s="65">
        <v>0</v>
      </c>
      <c r="I339" s="4" t="s">
        <v>59</v>
      </c>
    </row>
    <row r="340" spans="4:9" ht="15.6" x14ac:dyDescent="0.25">
      <c r="D340" s="9" t="s">
        <v>78</v>
      </c>
      <c r="E340" s="65">
        <v>19856353</v>
      </c>
      <c r="F340" s="65">
        <v>16821286</v>
      </c>
      <c r="G340" s="65">
        <v>18448419</v>
      </c>
      <c r="H340" s="65">
        <v>15619360</v>
      </c>
      <c r="I340" s="4" t="s">
        <v>60</v>
      </c>
    </row>
    <row r="341" spans="4:9" ht="15.6" x14ac:dyDescent="0.25">
      <c r="D341" s="9" t="s">
        <v>79</v>
      </c>
      <c r="E341" s="65">
        <v>2422562</v>
      </c>
      <c r="F341" s="65">
        <v>962118</v>
      </c>
      <c r="G341" s="65">
        <v>507004</v>
      </c>
      <c r="H341" s="65">
        <v>3366572</v>
      </c>
      <c r="I341" s="4" t="s">
        <v>111</v>
      </c>
    </row>
    <row r="342" spans="4:9" ht="15.6" x14ac:dyDescent="0.25">
      <c r="D342" s="9" t="s">
        <v>82</v>
      </c>
      <c r="E342" s="65">
        <v>19083</v>
      </c>
      <c r="F342" s="65">
        <v>0</v>
      </c>
      <c r="G342" s="65">
        <v>0</v>
      </c>
      <c r="H342" s="65">
        <v>0</v>
      </c>
      <c r="I342" s="4" t="s">
        <v>112</v>
      </c>
    </row>
    <row r="343" spans="4:9" ht="15.6" x14ac:dyDescent="0.25">
      <c r="D343" s="9" t="s">
        <v>80</v>
      </c>
      <c r="E343" s="65">
        <v>0</v>
      </c>
      <c r="F343" s="65">
        <v>2508476</v>
      </c>
      <c r="G343" s="65">
        <v>1142195</v>
      </c>
      <c r="H343" s="65">
        <v>0</v>
      </c>
      <c r="I343" s="4" t="s">
        <v>61</v>
      </c>
    </row>
    <row r="344" spans="4:9" ht="15.6" x14ac:dyDescent="0.25">
      <c r="D344" s="15" t="s">
        <v>81</v>
      </c>
      <c r="E344" s="67">
        <v>22297998</v>
      </c>
      <c r="F344" s="67">
        <v>20291880</v>
      </c>
      <c r="G344" s="67">
        <v>20097618</v>
      </c>
      <c r="H344" s="67">
        <v>18985932</v>
      </c>
      <c r="I344" s="21" t="s">
        <v>93</v>
      </c>
    </row>
    <row r="345" spans="4:9" ht="15.6" x14ac:dyDescent="0.25">
      <c r="D345" s="13"/>
      <c r="E345" s="35"/>
      <c r="F345" s="35"/>
      <c r="G345" s="35"/>
      <c r="H345" s="35"/>
      <c r="I345" s="22"/>
    </row>
    <row r="346" spans="4:9" ht="17.399999999999999" x14ac:dyDescent="0.25">
      <c r="D346" s="25" t="s">
        <v>42</v>
      </c>
      <c r="E346" s="34"/>
      <c r="F346" s="34"/>
      <c r="G346" s="34"/>
      <c r="H346" s="34"/>
      <c r="I346" s="27" t="s">
        <v>108</v>
      </c>
    </row>
    <row r="347" spans="4:9" ht="15.6" x14ac:dyDescent="0.25">
      <c r="D347" s="8" t="s">
        <v>25</v>
      </c>
      <c r="E347" s="68">
        <v>46500000</v>
      </c>
      <c r="F347" s="68">
        <v>63000000</v>
      </c>
      <c r="G347" s="68">
        <v>61500000</v>
      </c>
      <c r="H347" s="64">
        <v>41500000</v>
      </c>
      <c r="I347" s="3" t="s">
        <v>4</v>
      </c>
    </row>
    <row r="348" spans="4:9" ht="15.6" x14ac:dyDescent="0.25">
      <c r="D348" s="9" t="s">
        <v>26</v>
      </c>
      <c r="E348" s="65">
        <v>64000000</v>
      </c>
      <c r="F348" s="65">
        <v>63000000</v>
      </c>
      <c r="G348" s="65">
        <v>61500000</v>
      </c>
      <c r="H348" s="65">
        <v>41500000</v>
      </c>
      <c r="I348" s="4" t="s">
        <v>5</v>
      </c>
    </row>
    <row r="349" spans="4:9" ht="15.6" x14ac:dyDescent="0.25">
      <c r="D349" s="9" t="s">
        <v>100</v>
      </c>
      <c r="E349" s="65">
        <v>64000000</v>
      </c>
      <c r="F349" s="65">
        <v>63000000</v>
      </c>
      <c r="G349" s="65">
        <v>61500000</v>
      </c>
      <c r="H349" s="65">
        <v>41500000</v>
      </c>
      <c r="I349" s="4" t="s">
        <v>6</v>
      </c>
    </row>
    <row r="350" spans="4:9" ht="15.6" x14ac:dyDescent="0.25">
      <c r="D350" s="9" t="s">
        <v>54</v>
      </c>
      <c r="E350" s="65">
        <v>762281</v>
      </c>
      <c r="F350" s="65">
        <v>1237197</v>
      </c>
      <c r="G350" s="65">
        <v>1121358</v>
      </c>
      <c r="H350" s="65">
        <v>814733</v>
      </c>
      <c r="I350" s="4" t="s">
        <v>46</v>
      </c>
    </row>
    <row r="351" spans="4:9" ht="15.6" x14ac:dyDescent="0.25">
      <c r="D351" s="9" t="s">
        <v>27</v>
      </c>
      <c r="E351" s="65">
        <v>161017</v>
      </c>
      <c r="F351" s="65">
        <v>161017</v>
      </c>
      <c r="G351" s="65">
        <v>134545</v>
      </c>
      <c r="H351" s="65">
        <v>103289</v>
      </c>
      <c r="I351" s="4" t="s">
        <v>7</v>
      </c>
    </row>
    <row r="352" spans="4:9" ht="15.6" x14ac:dyDescent="0.25">
      <c r="D352" s="9" t="s">
        <v>28</v>
      </c>
      <c r="E352" s="65">
        <v>0</v>
      </c>
      <c r="F352" s="65">
        <v>10831</v>
      </c>
      <c r="G352" s="65">
        <v>10831</v>
      </c>
      <c r="H352" s="65">
        <v>100000</v>
      </c>
      <c r="I352" s="4" t="s">
        <v>8</v>
      </c>
    </row>
    <row r="353" spans="4:9" ht="15.6" x14ac:dyDescent="0.25">
      <c r="D353" s="9" t="s">
        <v>29</v>
      </c>
      <c r="E353" s="65">
        <v>4273028</v>
      </c>
      <c r="F353" s="65">
        <v>4273028</v>
      </c>
      <c r="G353" s="65">
        <v>4658244</v>
      </c>
      <c r="H353" s="65">
        <v>4136622</v>
      </c>
      <c r="I353" s="4" t="s">
        <v>113</v>
      </c>
    </row>
    <row r="354" spans="4:9" ht="15.6" x14ac:dyDescent="0.25">
      <c r="D354" s="9" t="s">
        <v>30</v>
      </c>
      <c r="E354" s="65">
        <v>0</v>
      </c>
      <c r="F354" s="65">
        <v>0</v>
      </c>
      <c r="G354" s="65">
        <v>0</v>
      </c>
      <c r="H354" s="65">
        <v>0</v>
      </c>
      <c r="I354" s="4" t="s">
        <v>9</v>
      </c>
    </row>
    <row r="355" spans="4:9" ht="15.6" x14ac:dyDescent="0.25">
      <c r="D355" s="9" t="s">
        <v>31</v>
      </c>
      <c r="E355" s="65">
        <v>0</v>
      </c>
      <c r="F355" s="65">
        <v>0</v>
      </c>
      <c r="G355" s="65">
        <v>0</v>
      </c>
      <c r="H355" s="65">
        <v>0</v>
      </c>
      <c r="I355" s="4" t="s">
        <v>10</v>
      </c>
    </row>
    <row r="356" spans="4:9" ht="15.6" x14ac:dyDescent="0.25">
      <c r="D356" s="9" t="s">
        <v>150</v>
      </c>
      <c r="E356" s="65">
        <v>525000</v>
      </c>
      <c r="F356" s="65">
        <v>0</v>
      </c>
      <c r="G356" s="65">
        <v>0</v>
      </c>
      <c r="H356" s="65">
        <v>1050000</v>
      </c>
      <c r="I356" s="4" t="s">
        <v>11</v>
      </c>
    </row>
    <row r="357" spans="4:9" ht="15.6" x14ac:dyDescent="0.25">
      <c r="D357" s="9" t="s">
        <v>151</v>
      </c>
      <c r="E357" s="65">
        <v>0</v>
      </c>
      <c r="F357" s="65">
        <v>1000000</v>
      </c>
      <c r="G357" s="65">
        <v>1500000</v>
      </c>
      <c r="H357" s="65">
        <v>0</v>
      </c>
      <c r="I357" s="4" t="s">
        <v>118</v>
      </c>
    </row>
    <row r="358" spans="4:9" ht="15.6" x14ac:dyDescent="0.25">
      <c r="D358" s="9" t="s">
        <v>32</v>
      </c>
      <c r="E358" s="65">
        <v>-1759973</v>
      </c>
      <c r="F358" s="65">
        <v>990881</v>
      </c>
      <c r="G358" s="65">
        <v>1306707</v>
      </c>
      <c r="H358" s="65">
        <v>-1804267</v>
      </c>
      <c r="I358" s="4" t="s">
        <v>47</v>
      </c>
    </row>
    <row r="359" spans="4:9" ht="15.6" x14ac:dyDescent="0.25">
      <c r="D359" s="9" t="s">
        <v>34</v>
      </c>
      <c r="E359" s="65">
        <v>-10802893</v>
      </c>
      <c r="F359" s="65">
        <v>-8874743</v>
      </c>
      <c r="G359" s="65">
        <v>-7520306</v>
      </c>
      <c r="H359" s="65">
        <v>-2101599</v>
      </c>
      <c r="I359" s="4" t="s">
        <v>114</v>
      </c>
    </row>
    <row r="360" spans="4:9" ht="15.6" x14ac:dyDescent="0.25">
      <c r="D360" s="9" t="s">
        <v>33</v>
      </c>
      <c r="E360" s="65">
        <v>57158460</v>
      </c>
      <c r="F360" s="65">
        <v>61798211</v>
      </c>
      <c r="G360" s="65">
        <v>62711379</v>
      </c>
      <c r="H360" s="65">
        <v>43798778</v>
      </c>
      <c r="I360" s="4" t="s">
        <v>13</v>
      </c>
    </row>
    <row r="361" spans="4:9" ht="15.6" x14ac:dyDescent="0.25">
      <c r="D361" s="23" t="s">
        <v>136</v>
      </c>
      <c r="E361" s="65">
        <v>0</v>
      </c>
      <c r="F361" s="65">
        <v>0</v>
      </c>
      <c r="G361" s="65">
        <v>0</v>
      </c>
      <c r="H361" s="65">
        <v>0</v>
      </c>
      <c r="I361" s="24" t="s">
        <v>135</v>
      </c>
    </row>
    <row r="362" spans="4:9" ht="15.6" x14ac:dyDescent="0.25">
      <c r="D362" s="10" t="s">
        <v>55</v>
      </c>
      <c r="E362" s="67">
        <v>79456458</v>
      </c>
      <c r="F362" s="67">
        <v>82090091</v>
      </c>
      <c r="G362" s="67">
        <v>82808997</v>
      </c>
      <c r="H362" s="67">
        <v>62784710</v>
      </c>
      <c r="I362" s="5" t="s">
        <v>12</v>
      </c>
    </row>
    <row r="363" spans="4:9" ht="15.6" x14ac:dyDescent="0.25">
      <c r="D363" s="11"/>
      <c r="E363" s="33"/>
      <c r="F363" s="33"/>
      <c r="G363" s="33"/>
      <c r="H363" s="33"/>
      <c r="I363" s="19"/>
    </row>
    <row r="364" spans="4:9" ht="15.6" x14ac:dyDescent="0.25">
      <c r="D364" s="11"/>
      <c r="E364" s="33"/>
      <c r="F364" s="33"/>
      <c r="G364" s="33"/>
      <c r="H364" s="33"/>
      <c r="I364" s="19"/>
    </row>
    <row r="365" spans="4:9" ht="17.399999999999999" x14ac:dyDescent="0.25">
      <c r="D365" s="25" t="s">
        <v>35</v>
      </c>
      <c r="E365" s="34"/>
      <c r="F365" s="34"/>
      <c r="G365" s="34"/>
      <c r="H365" s="34"/>
      <c r="I365" s="27" t="s">
        <v>14</v>
      </c>
    </row>
    <row r="366" spans="4:9" ht="15.6" x14ac:dyDescent="0.25">
      <c r="D366" s="8" t="s">
        <v>83</v>
      </c>
      <c r="E366" s="68">
        <v>29302810</v>
      </c>
      <c r="F366" s="68">
        <v>26779109</v>
      </c>
      <c r="G366" s="68">
        <v>18946826</v>
      </c>
      <c r="H366" s="64">
        <v>8873130</v>
      </c>
      <c r="I366" s="3" t="s">
        <v>62</v>
      </c>
    </row>
    <row r="367" spans="4:9" ht="15.6" x14ac:dyDescent="0.25">
      <c r="D367" s="9" t="s">
        <v>84</v>
      </c>
      <c r="E367" s="65">
        <v>20622850</v>
      </c>
      <c r="F367" s="65">
        <v>19706158</v>
      </c>
      <c r="G367" s="65">
        <v>16401388</v>
      </c>
      <c r="H367" s="65">
        <v>6268530</v>
      </c>
      <c r="I367" s="4" t="s">
        <v>63</v>
      </c>
    </row>
    <row r="368" spans="4:9" ht="15.6" x14ac:dyDescent="0.25">
      <c r="D368" s="9" t="s">
        <v>102</v>
      </c>
      <c r="E368" s="65">
        <v>8679960</v>
      </c>
      <c r="F368" s="65">
        <v>7072951</v>
      </c>
      <c r="G368" s="65">
        <v>2545438</v>
      </c>
      <c r="H368" s="65">
        <v>2604600</v>
      </c>
      <c r="I368" s="4" t="s">
        <v>64</v>
      </c>
    </row>
    <row r="369" spans="4:9" ht="15.6" x14ac:dyDescent="0.25">
      <c r="D369" s="9" t="s">
        <v>85</v>
      </c>
      <c r="E369" s="65">
        <v>6802704</v>
      </c>
      <c r="F369" s="65">
        <v>5962751</v>
      </c>
      <c r="G369" s="65">
        <v>3245669</v>
      </c>
      <c r="H369" s="65">
        <v>1648430</v>
      </c>
      <c r="I369" s="4" t="s">
        <v>65</v>
      </c>
    </row>
    <row r="370" spans="4:9" ht="15.6" x14ac:dyDescent="0.25">
      <c r="D370" s="9" t="s">
        <v>86</v>
      </c>
      <c r="E370" s="65">
        <v>107458</v>
      </c>
      <c r="F370" s="65">
        <v>0</v>
      </c>
      <c r="G370" s="65">
        <v>0</v>
      </c>
      <c r="H370" s="65">
        <v>0</v>
      </c>
      <c r="I370" s="4" t="s">
        <v>66</v>
      </c>
    </row>
    <row r="371" spans="4:9" ht="15.6" x14ac:dyDescent="0.25">
      <c r="D371" s="9" t="s">
        <v>87</v>
      </c>
      <c r="E371" s="65">
        <v>1877938</v>
      </c>
      <c r="F371" s="65">
        <v>4169171</v>
      </c>
      <c r="G371" s="65">
        <v>3607938</v>
      </c>
      <c r="H371" s="65">
        <v>1391161</v>
      </c>
      <c r="I371" s="4" t="s">
        <v>67</v>
      </c>
    </row>
    <row r="372" spans="4:9" ht="15.6" x14ac:dyDescent="0.25">
      <c r="D372" s="9" t="s">
        <v>88</v>
      </c>
      <c r="E372" s="65">
        <v>3044667</v>
      </c>
      <c r="F372" s="65">
        <v>1265198</v>
      </c>
      <c r="G372" s="65">
        <v>1186187</v>
      </c>
      <c r="H372" s="65">
        <v>915340</v>
      </c>
      <c r="I372" s="4" t="s">
        <v>68</v>
      </c>
    </row>
    <row r="373" spans="4:9" ht="15.6" x14ac:dyDescent="0.25">
      <c r="D373" s="9" t="s">
        <v>89</v>
      </c>
      <c r="E373" s="65">
        <v>-1274869</v>
      </c>
      <c r="F373" s="65">
        <v>-154998</v>
      </c>
      <c r="G373" s="65">
        <v>-1886418</v>
      </c>
      <c r="H373" s="65">
        <v>40830</v>
      </c>
      <c r="I373" s="4" t="s">
        <v>69</v>
      </c>
    </row>
    <row r="374" spans="4:9" ht="15.6" x14ac:dyDescent="0.25">
      <c r="D374" s="9" t="s">
        <v>90</v>
      </c>
      <c r="E374" s="65">
        <v>713938</v>
      </c>
      <c r="F374" s="65">
        <v>1392541</v>
      </c>
      <c r="G374" s="65">
        <v>-325300</v>
      </c>
      <c r="H374" s="65">
        <v>32974</v>
      </c>
      <c r="I374" s="4" t="s">
        <v>48</v>
      </c>
    </row>
    <row r="375" spans="4:9" ht="15.6" x14ac:dyDescent="0.25">
      <c r="D375" s="9" t="s">
        <v>91</v>
      </c>
      <c r="E375" s="65">
        <v>494750</v>
      </c>
      <c r="F375" s="65">
        <v>525330</v>
      </c>
      <c r="G375" s="65">
        <v>1279165</v>
      </c>
      <c r="H375" s="65">
        <v>318322</v>
      </c>
      <c r="I375" s="4" t="s">
        <v>49</v>
      </c>
    </row>
    <row r="376" spans="4:9" ht="15.6" x14ac:dyDescent="0.25">
      <c r="D376" s="9" t="s">
        <v>95</v>
      </c>
      <c r="E376" s="65">
        <v>-1055681</v>
      </c>
      <c r="F376" s="65">
        <v>712213</v>
      </c>
      <c r="G376" s="65">
        <v>-3490883</v>
      </c>
      <c r="H376" s="65">
        <v>-244518</v>
      </c>
      <c r="I376" s="4" t="s">
        <v>70</v>
      </c>
    </row>
    <row r="377" spans="4:9" ht="15.6" x14ac:dyDescent="0.25">
      <c r="D377" s="9" t="s">
        <v>92</v>
      </c>
      <c r="E377" s="65">
        <v>738904</v>
      </c>
      <c r="F377" s="65">
        <v>1105509</v>
      </c>
      <c r="G377" s="65">
        <v>747122</v>
      </c>
      <c r="H377" s="65">
        <v>547300</v>
      </c>
      <c r="I377" s="4" t="s">
        <v>71</v>
      </c>
    </row>
    <row r="378" spans="4:9" ht="15.6" x14ac:dyDescent="0.25">
      <c r="D378" s="9" t="s">
        <v>140</v>
      </c>
      <c r="E378" s="65">
        <v>-1794585</v>
      </c>
      <c r="F378" s="65">
        <v>-393296</v>
      </c>
      <c r="G378" s="65">
        <v>-4238005</v>
      </c>
      <c r="H378" s="65">
        <v>-791818</v>
      </c>
      <c r="I378" s="31" t="s">
        <v>149</v>
      </c>
    </row>
    <row r="379" spans="4:9" ht="15.6" x14ac:dyDescent="0.25">
      <c r="D379" s="9" t="s">
        <v>116</v>
      </c>
      <c r="E379" s="65">
        <v>45200</v>
      </c>
      <c r="F379" s="65">
        <v>75880</v>
      </c>
      <c r="G379" s="65">
        <v>14000</v>
      </c>
      <c r="H379" s="65">
        <v>139133</v>
      </c>
      <c r="I379" s="31" t="s">
        <v>141</v>
      </c>
    </row>
    <row r="380" spans="4:9" ht="15.6" x14ac:dyDescent="0.25">
      <c r="D380" s="9" t="s">
        <v>142</v>
      </c>
      <c r="E380" s="65">
        <v>0</v>
      </c>
      <c r="F380" s="65">
        <v>0</v>
      </c>
      <c r="G380" s="65">
        <v>61597</v>
      </c>
      <c r="H380" s="65">
        <v>0</v>
      </c>
      <c r="I380" s="31" t="s">
        <v>143</v>
      </c>
    </row>
    <row r="381" spans="4:9" ht="15.6" x14ac:dyDescent="0.25">
      <c r="D381" s="9" t="s">
        <v>144</v>
      </c>
      <c r="E381" s="65">
        <v>13960</v>
      </c>
      <c r="F381" s="65">
        <v>31638</v>
      </c>
      <c r="G381" s="65">
        <v>23012</v>
      </c>
      <c r="H381" s="65">
        <v>34226</v>
      </c>
      <c r="I381" s="31" t="s">
        <v>103</v>
      </c>
    </row>
    <row r="382" spans="4:9" ht="15.6" x14ac:dyDescent="0.25">
      <c r="D382" s="9" t="s">
        <v>145</v>
      </c>
      <c r="E382" s="65">
        <v>18000</v>
      </c>
      <c r="F382" s="65">
        <v>64000</v>
      </c>
      <c r="G382" s="65">
        <v>45000</v>
      </c>
      <c r="H382" s="65">
        <v>0</v>
      </c>
      <c r="I382" s="31" t="s">
        <v>146</v>
      </c>
    </row>
    <row r="383" spans="4:9" ht="15.6" x14ac:dyDescent="0.25">
      <c r="D383" s="9" t="s">
        <v>138</v>
      </c>
      <c r="E383" s="65">
        <v>-1871745</v>
      </c>
      <c r="F383" s="65">
        <v>-564814</v>
      </c>
      <c r="G383" s="65">
        <v>-4381614</v>
      </c>
      <c r="H383" s="65">
        <v>-965177</v>
      </c>
      <c r="I383" s="31" t="s">
        <v>137</v>
      </c>
    </row>
    <row r="384" spans="4:9" ht="15.6" x14ac:dyDescent="0.25">
      <c r="D384" s="9" t="s">
        <v>136</v>
      </c>
      <c r="E384" s="65">
        <v>0</v>
      </c>
      <c r="F384" s="65">
        <v>0</v>
      </c>
      <c r="G384" s="65">
        <v>0</v>
      </c>
      <c r="H384" s="65">
        <v>0</v>
      </c>
      <c r="I384" s="31" t="s">
        <v>135</v>
      </c>
    </row>
    <row r="385" spans="4:9" ht="15.6" x14ac:dyDescent="0.25">
      <c r="D385" s="10" t="s">
        <v>147</v>
      </c>
      <c r="E385" s="67">
        <v>-1871745</v>
      </c>
      <c r="F385" s="67">
        <v>-564814</v>
      </c>
      <c r="G385" s="67">
        <v>-4381614</v>
      </c>
      <c r="H385" s="67">
        <v>-965177</v>
      </c>
      <c r="I385" s="32" t="s">
        <v>148</v>
      </c>
    </row>
    <row r="386" spans="4:9" ht="15.6" x14ac:dyDescent="0.25">
      <c r="D386" s="11"/>
      <c r="E386" s="33"/>
      <c r="F386" s="33"/>
      <c r="G386" s="33"/>
      <c r="H386" s="33"/>
      <c r="I386" s="19"/>
    </row>
    <row r="387" spans="4:9" ht="15.6" x14ac:dyDescent="0.25">
      <c r="D387" s="11"/>
      <c r="E387" s="33"/>
      <c r="F387" s="33"/>
      <c r="G387" s="33"/>
      <c r="H387" s="33"/>
      <c r="I387" s="19"/>
    </row>
    <row r="388" spans="4:9" ht="17.399999999999999" x14ac:dyDescent="0.25">
      <c r="D388" s="25" t="s">
        <v>36</v>
      </c>
      <c r="E388" s="36"/>
      <c r="F388" s="36"/>
      <c r="G388" s="36"/>
      <c r="H388" s="36"/>
      <c r="I388" s="27" t="s">
        <v>19</v>
      </c>
    </row>
    <row r="389" spans="4:9" ht="15.6" x14ac:dyDescent="0.25">
      <c r="D389" s="8" t="s">
        <v>37</v>
      </c>
      <c r="E389" s="68">
        <v>1368248</v>
      </c>
      <c r="F389" s="68">
        <v>3818367</v>
      </c>
      <c r="G389" s="68">
        <v>6500285</v>
      </c>
      <c r="H389" s="64">
        <v>8130142</v>
      </c>
      <c r="I389" s="3" t="s">
        <v>15</v>
      </c>
    </row>
    <row r="390" spans="4:9" ht="15.6" x14ac:dyDescent="0.25">
      <c r="D390" s="9" t="s">
        <v>38</v>
      </c>
      <c r="E390" s="65">
        <v>2438637</v>
      </c>
      <c r="F390" s="65">
        <v>1796248</v>
      </c>
      <c r="G390" s="65">
        <v>3869836</v>
      </c>
      <c r="H390" s="65">
        <v>481406</v>
      </c>
      <c r="I390" s="4" t="s">
        <v>16</v>
      </c>
    </row>
    <row r="391" spans="4:9" ht="15.6" x14ac:dyDescent="0.25">
      <c r="D391" s="9" t="s">
        <v>39</v>
      </c>
      <c r="E391" s="65">
        <v>-1990994</v>
      </c>
      <c r="F391" s="65">
        <v>-979092</v>
      </c>
      <c r="G391" s="65">
        <v>-2585925</v>
      </c>
      <c r="H391" s="65">
        <v>-8371681</v>
      </c>
      <c r="I391" s="4" t="s">
        <v>17</v>
      </c>
    </row>
    <row r="392" spans="4:9" ht="15.6" x14ac:dyDescent="0.25">
      <c r="D392" s="9" t="s">
        <v>40</v>
      </c>
      <c r="E392" s="65">
        <v>460096</v>
      </c>
      <c r="F392" s="65">
        <v>-3267275</v>
      </c>
      <c r="G392" s="65">
        <v>-3965829</v>
      </c>
      <c r="H392" s="65">
        <v>6129266</v>
      </c>
      <c r="I392" s="4" t="s">
        <v>18</v>
      </c>
    </row>
    <row r="393" spans="4:9" ht="15.6" x14ac:dyDescent="0.25">
      <c r="D393" s="16" t="s">
        <v>41</v>
      </c>
      <c r="E393" s="67">
        <v>2275987</v>
      </c>
      <c r="F393" s="67">
        <v>1368248</v>
      </c>
      <c r="G393" s="67">
        <v>3818367</v>
      </c>
      <c r="H393" s="67">
        <v>6369133</v>
      </c>
      <c r="I393" s="20" t="s">
        <v>94</v>
      </c>
    </row>
    <row r="397" spans="4:9" ht="15.6" x14ac:dyDescent="0.25">
      <c r="D397" s="69" t="s">
        <v>206</v>
      </c>
      <c r="E397" s="61"/>
      <c r="F397" s="61"/>
      <c r="G397" s="62"/>
      <c r="H397" s="61"/>
      <c r="I397" s="70" t="s">
        <v>207</v>
      </c>
    </row>
    <row r="398" spans="4:9" x14ac:dyDescent="0.25">
      <c r="E398" s="6"/>
    </row>
    <row r="399" spans="4:9" ht="17.399999999999999" x14ac:dyDescent="0.25">
      <c r="D399" s="25" t="s">
        <v>139</v>
      </c>
      <c r="E399" s="26">
        <v>2009</v>
      </c>
      <c r="F399" s="26">
        <v>2008</v>
      </c>
      <c r="G399" s="26">
        <v>2007</v>
      </c>
      <c r="H399" s="26">
        <v>2006</v>
      </c>
      <c r="I399" s="27" t="s">
        <v>0</v>
      </c>
    </row>
    <row r="400" spans="4:9" ht="15.6" x14ac:dyDescent="0.25">
      <c r="D400" s="8" t="s">
        <v>96</v>
      </c>
      <c r="E400" s="68">
        <v>170668341.71000001</v>
      </c>
      <c r="F400" s="68">
        <v>140454936.86000001</v>
      </c>
      <c r="G400" s="68">
        <v>191297621.13999999</v>
      </c>
      <c r="H400" s="68">
        <v>229199026.58000001</v>
      </c>
      <c r="I400" s="3" t="s">
        <v>104</v>
      </c>
    </row>
    <row r="401" spans="4:9" ht="15.6" x14ac:dyDescent="0.25">
      <c r="D401" s="9" t="s">
        <v>21</v>
      </c>
      <c r="E401" s="65">
        <v>195190311</v>
      </c>
      <c r="F401" s="65">
        <v>95809709</v>
      </c>
      <c r="G401" s="65">
        <v>134608815</v>
      </c>
      <c r="H401" s="65">
        <v>116020711</v>
      </c>
      <c r="I401" s="4" t="s">
        <v>1</v>
      </c>
    </row>
    <row r="402" spans="4:9" ht="15.6" x14ac:dyDescent="0.25">
      <c r="D402" s="9" t="s">
        <v>22</v>
      </c>
      <c r="E402" s="65">
        <v>101199</v>
      </c>
      <c r="F402" s="65">
        <v>116356</v>
      </c>
      <c r="G402" s="65">
        <v>130914</v>
      </c>
      <c r="H402" s="65">
        <v>73377</v>
      </c>
      <c r="I402" s="4" t="s">
        <v>2</v>
      </c>
    </row>
    <row r="403" spans="4:9" ht="15.6" x14ac:dyDescent="0.25">
      <c r="D403" s="9" t="s">
        <v>23</v>
      </c>
      <c r="E403" s="65">
        <v>411465477</v>
      </c>
      <c r="F403" s="65">
        <v>384700000</v>
      </c>
      <c r="G403" s="65">
        <v>340200000</v>
      </c>
      <c r="H403" s="65">
        <v>330200000</v>
      </c>
      <c r="I403" s="4" t="s">
        <v>20</v>
      </c>
    </row>
    <row r="404" spans="4:9" ht="15.6" x14ac:dyDescent="0.25">
      <c r="D404" s="9" t="s">
        <v>97</v>
      </c>
      <c r="E404" s="65">
        <v>727064260.00999999</v>
      </c>
      <c r="F404" s="65">
        <v>777759000</v>
      </c>
      <c r="G404" s="65">
        <v>759543000</v>
      </c>
      <c r="H404" s="65">
        <v>702826000</v>
      </c>
      <c r="I404" s="4" t="s">
        <v>105</v>
      </c>
    </row>
    <row r="405" spans="4:9" ht="15.6" x14ac:dyDescent="0.25">
      <c r="D405" s="10" t="s">
        <v>200</v>
      </c>
      <c r="E405" s="66">
        <v>40178</v>
      </c>
      <c r="F405" s="66">
        <v>39813</v>
      </c>
      <c r="G405" s="66">
        <v>39447</v>
      </c>
      <c r="H405" s="66">
        <v>39082</v>
      </c>
      <c r="I405" s="5" t="s">
        <v>201</v>
      </c>
    </row>
    <row r="406" spans="4:9" ht="15.6" x14ac:dyDescent="0.25">
      <c r="D406" s="11"/>
      <c r="E406" s="12"/>
      <c r="F406" s="12"/>
      <c r="G406" s="12"/>
      <c r="H406" s="12"/>
      <c r="I406" s="18"/>
    </row>
    <row r="407" spans="4:9" ht="15.6" x14ac:dyDescent="0.25">
      <c r="E407" s="12"/>
      <c r="F407" s="12"/>
      <c r="G407" s="12"/>
      <c r="H407" s="12"/>
      <c r="I407" s="19"/>
    </row>
    <row r="408" spans="4:9" ht="17.399999999999999" x14ac:dyDescent="0.25">
      <c r="D408" s="25" t="s">
        <v>115</v>
      </c>
      <c r="E408" s="28"/>
      <c r="F408" s="28"/>
      <c r="G408" s="28"/>
      <c r="H408" s="28"/>
      <c r="I408" s="27" t="s">
        <v>106</v>
      </c>
    </row>
    <row r="409" spans="4:9" ht="15.6" x14ac:dyDescent="0.25">
      <c r="D409" s="8" t="s">
        <v>50</v>
      </c>
      <c r="E409" s="68">
        <v>31421733</v>
      </c>
      <c r="F409" s="68">
        <v>37570983</v>
      </c>
      <c r="G409" s="68">
        <v>25715518</v>
      </c>
      <c r="H409" s="68">
        <v>40898600</v>
      </c>
      <c r="I409" s="3" t="s">
        <v>43</v>
      </c>
    </row>
    <row r="410" spans="4:9" ht="15.6" x14ac:dyDescent="0.25">
      <c r="D410" s="9" t="s">
        <v>98</v>
      </c>
      <c r="E410" s="65">
        <v>19187882</v>
      </c>
      <c r="F410" s="65">
        <v>14827202</v>
      </c>
      <c r="G410" s="65">
        <v>13969346</v>
      </c>
      <c r="H410" s="65">
        <v>8372824</v>
      </c>
      <c r="I410" s="4" t="s">
        <v>44</v>
      </c>
    </row>
    <row r="411" spans="4:9" ht="15.6" x14ac:dyDescent="0.25">
      <c r="D411" s="14" t="s">
        <v>129</v>
      </c>
      <c r="E411" s="65">
        <v>0</v>
      </c>
      <c r="F411" s="65">
        <v>0</v>
      </c>
      <c r="G411" s="65">
        <v>0</v>
      </c>
      <c r="H411" s="65">
        <v>0</v>
      </c>
      <c r="I411" s="4" t="s">
        <v>119</v>
      </c>
    </row>
    <row r="412" spans="4:9" ht="15.6" x14ac:dyDescent="0.25">
      <c r="D412" s="14" t="s">
        <v>130</v>
      </c>
      <c r="E412" s="65">
        <v>1194185</v>
      </c>
      <c r="F412" s="65">
        <v>587417</v>
      </c>
      <c r="G412" s="65">
        <v>138054</v>
      </c>
      <c r="H412" s="65">
        <v>225117</v>
      </c>
      <c r="I412" s="4" t="s">
        <v>120</v>
      </c>
    </row>
    <row r="413" spans="4:9" ht="15.6" x14ac:dyDescent="0.25">
      <c r="D413" s="14" t="s">
        <v>131</v>
      </c>
      <c r="E413" s="65">
        <v>32614270</v>
      </c>
      <c r="F413" s="65">
        <v>27831456</v>
      </c>
      <c r="G413" s="65">
        <v>20848867</v>
      </c>
      <c r="H413" s="65">
        <v>2076224</v>
      </c>
      <c r="I413" s="4" t="s">
        <v>121</v>
      </c>
    </row>
    <row r="414" spans="4:9" ht="15.6" x14ac:dyDescent="0.25">
      <c r="D414" s="14" t="s">
        <v>132</v>
      </c>
      <c r="E414" s="65">
        <v>5274638</v>
      </c>
      <c r="F414" s="65">
        <v>5512952</v>
      </c>
      <c r="G414" s="65">
        <v>4674117</v>
      </c>
      <c r="H414" s="65">
        <v>4259476</v>
      </c>
      <c r="I414" s="4" t="s">
        <v>122</v>
      </c>
    </row>
    <row r="415" spans="4:9" ht="15.6" x14ac:dyDescent="0.25">
      <c r="D415" s="14" t="s">
        <v>133</v>
      </c>
      <c r="E415" s="65">
        <v>0</v>
      </c>
      <c r="F415" s="65">
        <v>0</v>
      </c>
      <c r="G415" s="65">
        <v>0</v>
      </c>
      <c r="H415" s="65">
        <v>0</v>
      </c>
      <c r="I415" s="4" t="s">
        <v>123</v>
      </c>
    </row>
    <row r="416" spans="4:9" ht="15.6" x14ac:dyDescent="0.25">
      <c r="D416" s="9" t="s">
        <v>51</v>
      </c>
      <c r="E416" s="65">
        <v>118545051</v>
      </c>
      <c r="F416" s="65">
        <v>116966390</v>
      </c>
      <c r="G416" s="65">
        <v>76350476</v>
      </c>
      <c r="H416" s="65">
        <v>65219965</v>
      </c>
      <c r="I416" s="4" t="s">
        <v>45</v>
      </c>
    </row>
    <row r="417" spans="4:9" ht="15.6" x14ac:dyDescent="0.25">
      <c r="D417" s="9" t="s">
        <v>72</v>
      </c>
      <c r="E417" s="65">
        <v>133049154</v>
      </c>
      <c r="F417" s="65">
        <v>122191934</v>
      </c>
      <c r="G417" s="65">
        <v>98189621</v>
      </c>
      <c r="H417" s="65">
        <v>88012967</v>
      </c>
      <c r="I417" s="4" t="s">
        <v>56</v>
      </c>
    </row>
    <row r="418" spans="4:9" ht="15.6" x14ac:dyDescent="0.25">
      <c r="D418" s="9" t="s">
        <v>117</v>
      </c>
      <c r="E418" s="65">
        <v>372163467</v>
      </c>
      <c r="F418" s="65">
        <v>344928009</v>
      </c>
      <c r="G418" s="65">
        <v>293906934</v>
      </c>
      <c r="H418" s="65">
        <v>291924615</v>
      </c>
      <c r="I418" s="4" t="s">
        <v>124</v>
      </c>
    </row>
    <row r="419" spans="4:9" ht="15.6" x14ac:dyDescent="0.25">
      <c r="D419" s="9" t="s">
        <v>134</v>
      </c>
      <c r="E419" s="65">
        <v>368973</v>
      </c>
      <c r="F419" s="65">
        <v>368973</v>
      </c>
      <c r="G419" s="65">
        <v>33698538</v>
      </c>
      <c r="H419" s="65">
        <v>39125853</v>
      </c>
      <c r="I419" s="4" t="s">
        <v>125</v>
      </c>
    </row>
    <row r="420" spans="4:9" ht="15.6" x14ac:dyDescent="0.25">
      <c r="D420" s="9" t="s">
        <v>73</v>
      </c>
      <c r="E420" s="65">
        <v>124430153</v>
      </c>
      <c r="F420" s="65">
        <v>102095183</v>
      </c>
      <c r="G420" s="65">
        <v>88080439</v>
      </c>
      <c r="H420" s="65">
        <v>58432147</v>
      </c>
      <c r="I420" s="4" t="s">
        <v>57</v>
      </c>
    </row>
    <row r="421" spans="4:9" ht="15.6" x14ac:dyDescent="0.25">
      <c r="D421" s="9" t="s">
        <v>52</v>
      </c>
      <c r="E421" s="65">
        <v>496962593</v>
      </c>
      <c r="F421" s="65">
        <v>447392165</v>
      </c>
      <c r="G421" s="65">
        <v>415685911</v>
      </c>
      <c r="H421" s="65">
        <v>389482615</v>
      </c>
      <c r="I421" s="4" t="s">
        <v>126</v>
      </c>
    </row>
    <row r="422" spans="4:9" ht="15.6" x14ac:dyDescent="0.25">
      <c r="D422" s="9" t="s">
        <v>53</v>
      </c>
      <c r="E422" s="65">
        <v>18789990</v>
      </c>
      <c r="F422" s="65">
        <v>24536499</v>
      </c>
      <c r="G422" s="65">
        <v>508895</v>
      </c>
      <c r="H422" s="65">
        <v>11437664</v>
      </c>
      <c r="I422" s="4" t="s">
        <v>127</v>
      </c>
    </row>
    <row r="423" spans="4:9" ht="15.6" x14ac:dyDescent="0.25">
      <c r="D423" s="16" t="s">
        <v>24</v>
      </c>
      <c r="E423" s="67">
        <v>767346788</v>
      </c>
      <c r="F423" s="67">
        <v>711086988</v>
      </c>
      <c r="G423" s="67">
        <v>590734903</v>
      </c>
      <c r="H423" s="67">
        <v>554153211</v>
      </c>
      <c r="I423" s="20" t="s">
        <v>128</v>
      </c>
    </row>
    <row r="424" spans="4:9" ht="15.6" x14ac:dyDescent="0.25">
      <c r="D424" s="11"/>
      <c r="E424" s="33"/>
      <c r="F424" s="33"/>
      <c r="G424" s="33"/>
      <c r="H424" s="33"/>
    </row>
    <row r="425" spans="4:9" ht="15.6" x14ac:dyDescent="0.25">
      <c r="E425" s="33"/>
      <c r="F425" s="33"/>
      <c r="G425" s="33"/>
      <c r="H425" s="33"/>
    </row>
    <row r="426" spans="4:9" ht="17.399999999999999" x14ac:dyDescent="0.25">
      <c r="D426" s="29" t="s">
        <v>101</v>
      </c>
      <c r="E426" s="34"/>
      <c r="F426" s="34"/>
      <c r="G426" s="34"/>
      <c r="H426" s="34"/>
      <c r="I426" s="30" t="s">
        <v>3</v>
      </c>
    </row>
    <row r="427" spans="4:9" ht="17.399999999999999" x14ac:dyDescent="0.25">
      <c r="D427" s="25" t="s">
        <v>99</v>
      </c>
      <c r="E427" s="34"/>
      <c r="F427" s="34"/>
      <c r="G427" s="34"/>
      <c r="H427" s="34"/>
      <c r="I427" s="27" t="s">
        <v>107</v>
      </c>
    </row>
    <row r="428" spans="4:9" ht="15.6" x14ac:dyDescent="0.25">
      <c r="D428" s="8" t="s">
        <v>74</v>
      </c>
      <c r="E428" s="68">
        <v>20183008</v>
      </c>
      <c r="F428" s="68">
        <v>18143204</v>
      </c>
      <c r="G428" s="68">
        <v>13869124</v>
      </c>
      <c r="H428" s="68">
        <v>9071401</v>
      </c>
      <c r="I428" s="3" t="s">
        <v>109</v>
      </c>
    </row>
    <row r="429" spans="4:9" ht="15.6" x14ac:dyDescent="0.25">
      <c r="D429" s="9" t="s">
        <v>75</v>
      </c>
      <c r="E429" s="65">
        <v>6013630</v>
      </c>
      <c r="F429" s="65">
        <v>3064301</v>
      </c>
      <c r="G429" s="65">
        <v>1994412</v>
      </c>
      <c r="H429" s="65">
        <v>4078402</v>
      </c>
      <c r="I429" s="4" t="s">
        <v>110</v>
      </c>
    </row>
    <row r="430" spans="4:9" ht="15.6" x14ac:dyDescent="0.25">
      <c r="D430" s="9" t="s">
        <v>76</v>
      </c>
      <c r="E430" s="65">
        <v>32245584</v>
      </c>
      <c r="F430" s="65">
        <v>29224705</v>
      </c>
      <c r="G430" s="65">
        <v>4033300</v>
      </c>
      <c r="H430" s="65">
        <v>0</v>
      </c>
      <c r="I430" s="4" t="s">
        <v>58</v>
      </c>
    </row>
    <row r="431" spans="4:9" ht="15.6" x14ac:dyDescent="0.25">
      <c r="D431" s="9" t="s">
        <v>77</v>
      </c>
      <c r="E431" s="65">
        <v>13662270</v>
      </c>
      <c r="F431" s="65">
        <v>30985657</v>
      </c>
      <c r="G431" s="65">
        <v>26312601</v>
      </c>
      <c r="H431" s="65">
        <v>29996013</v>
      </c>
      <c r="I431" s="4" t="s">
        <v>59</v>
      </c>
    </row>
    <row r="432" spans="4:9" ht="15.6" x14ac:dyDescent="0.25">
      <c r="D432" s="9" t="s">
        <v>78</v>
      </c>
      <c r="E432" s="65">
        <v>109608611</v>
      </c>
      <c r="F432" s="65">
        <v>123205614</v>
      </c>
      <c r="G432" s="65">
        <v>80987894</v>
      </c>
      <c r="H432" s="65">
        <v>68569621</v>
      </c>
      <c r="I432" s="4" t="s">
        <v>60</v>
      </c>
    </row>
    <row r="433" spans="4:9" ht="15.6" x14ac:dyDescent="0.25">
      <c r="D433" s="9" t="s">
        <v>79</v>
      </c>
      <c r="E433" s="65">
        <v>116314625</v>
      </c>
      <c r="F433" s="65">
        <v>94573913</v>
      </c>
      <c r="G433" s="65">
        <v>54870555</v>
      </c>
      <c r="H433" s="65">
        <v>31464953</v>
      </c>
      <c r="I433" s="4" t="s">
        <v>111</v>
      </c>
    </row>
    <row r="434" spans="4:9" ht="15.6" x14ac:dyDescent="0.25">
      <c r="D434" s="9" t="s">
        <v>82</v>
      </c>
      <c r="E434" s="65">
        <v>1750000</v>
      </c>
      <c r="F434" s="65">
        <v>0</v>
      </c>
      <c r="G434" s="65">
        <v>23000000</v>
      </c>
      <c r="H434" s="65">
        <v>36500000</v>
      </c>
      <c r="I434" s="4" t="s">
        <v>112</v>
      </c>
    </row>
    <row r="435" spans="4:9" ht="15.6" x14ac:dyDescent="0.25">
      <c r="D435" s="9" t="s">
        <v>80</v>
      </c>
      <c r="E435" s="65">
        <v>9750971</v>
      </c>
      <c r="F435" s="65">
        <v>6212119</v>
      </c>
      <c r="G435" s="65">
        <v>1931678</v>
      </c>
      <c r="H435" s="65">
        <v>18414184</v>
      </c>
      <c r="I435" s="4" t="s">
        <v>61</v>
      </c>
    </row>
    <row r="436" spans="4:9" ht="15.6" x14ac:dyDescent="0.25">
      <c r="D436" s="15" t="s">
        <v>81</v>
      </c>
      <c r="E436" s="67">
        <v>237424207</v>
      </c>
      <c r="F436" s="67">
        <v>223991646</v>
      </c>
      <c r="G436" s="67">
        <v>160790127</v>
      </c>
      <c r="H436" s="67">
        <v>154948758</v>
      </c>
      <c r="I436" s="21" t="s">
        <v>93</v>
      </c>
    </row>
    <row r="437" spans="4:9" ht="15.6" x14ac:dyDescent="0.25">
      <c r="D437" s="13"/>
      <c r="E437" s="35"/>
      <c r="F437" s="35"/>
      <c r="G437" s="35"/>
      <c r="H437" s="35"/>
      <c r="I437" s="22"/>
    </row>
    <row r="438" spans="4:9" ht="17.399999999999999" x14ac:dyDescent="0.25">
      <c r="D438" s="25" t="s">
        <v>42</v>
      </c>
      <c r="E438" s="34"/>
      <c r="F438" s="34"/>
      <c r="G438" s="34"/>
      <c r="H438" s="34"/>
      <c r="I438" s="27" t="s">
        <v>108</v>
      </c>
    </row>
    <row r="439" spans="4:9" ht="15.6" x14ac:dyDescent="0.25">
      <c r="D439" s="8" t="s">
        <v>25</v>
      </c>
      <c r="E439" s="68">
        <v>411870859</v>
      </c>
      <c r="F439" s="68">
        <v>384700000</v>
      </c>
      <c r="G439" s="68">
        <v>343700000</v>
      </c>
      <c r="H439" s="68">
        <v>330200000</v>
      </c>
      <c r="I439" s="3" t="s">
        <v>4</v>
      </c>
    </row>
    <row r="440" spans="4:9" ht="15.6" x14ac:dyDescent="0.25">
      <c r="D440" s="9" t="s">
        <v>26</v>
      </c>
      <c r="E440" s="65">
        <v>411465477</v>
      </c>
      <c r="F440" s="65">
        <v>384700000</v>
      </c>
      <c r="G440" s="65">
        <v>340200000</v>
      </c>
      <c r="H440" s="65">
        <v>330200000</v>
      </c>
      <c r="I440" s="4" t="s">
        <v>5</v>
      </c>
    </row>
    <row r="441" spans="4:9" ht="15.6" x14ac:dyDescent="0.25">
      <c r="D441" s="9" t="s">
        <v>100</v>
      </c>
      <c r="E441" s="65">
        <v>411465477</v>
      </c>
      <c r="F441" s="65">
        <v>384700000</v>
      </c>
      <c r="G441" s="65">
        <v>340200000</v>
      </c>
      <c r="H441" s="65">
        <v>330200000</v>
      </c>
      <c r="I441" s="4" t="s">
        <v>6</v>
      </c>
    </row>
    <row r="442" spans="4:9" ht="15.6" x14ac:dyDescent="0.25">
      <c r="D442" s="9" t="s">
        <v>54</v>
      </c>
      <c r="E442" s="65">
        <v>28302780</v>
      </c>
      <c r="F442" s="65">
        <v>26393355</v>
      </c>
      <c r="G442" s="65">
        <v>23648074</v>
      </c>
      <c r="H442" s="65">
        <v>21823874</v>
      </c>
      <c r="I442" s="4" t="s">
        <v>46</v>
      </c>
    </row>
    <row r="443" spans="4:9" ht="15.6" x14ac:dyDescent="0.25">
      <c r="D443" s="9" t="s">
        <v>27</v>
      </c>
      <c r="E443" s="65">
        <v>22187278</v>
      </c>
      <c r="F443" s="65">
        <v>22187278</v>
      </c>
      <c r="G443" s="65">
        <v>22166895</v>
      </c>
      <c r="H443" s="65">
        <v>21390210</v>
      </c>
      <c r="I443" s="4" t="s">
        <v>7</v>
      </c>
    </row>
    <row r="444" spans="4:9" ht="15.6" x14ac:dyDescent="0.25">
      <c r="D444" s="9" t="s">
        <v>28</v>
      </c>
      <c r="E444" s="65">
        <v>0</v>
      </c>
      <c r="F444" s="65">
        <v>0</v>
      </c>
      <c r="G444" s="65">
        <v>1144684</v>
      </c>
      <c r="H444" s="65">
        <v>387338</v>
      </c>
      <c r="I444" s="4" t="s">
        <v>8</v>
      </c>
    </row>
    <row r="445" spans="4:9" ht="15.6" x14ac:dyDescent="0.25">
      <c r="D445" s="9" t="s">
        <v>29</v>
      </c>
      <c r="E445" s="65">
        <v>18561130</v>
      </c>
      <c r="F445" s="65">
        <v>17311130</v>
      </c>
      <c r="G445" s="65">
        <v>16961130</v>
      </c>
      <c r="H445" s="65">
        <v>16961130</v>
      </c>
      <c r="I445" s="4" t="s">
        <v>113</v>
      </c>
    </row>
    <row r="446" spans="4:9" ht="15.6" x14ac:dyDescent="0.25">
      <c r="D446" s="9" t="s">
        <v>30</v>
      </c>
      <c r="E446" s="65">
        <v>0</v>
      </c>
      <c r="F446" s="65">
        <v>0</v>
      </c>
      <c r="G446" s="65">
        <v>0</v>
      </c>
      <c r="H446" s="65">
        <v>0</v>
      </c>
      <c r="I446" s="4" t="s">
        <v>9</v>
      </c>
    </row>
    <row r="447" spans="4:9" ht="15.6" x14ac:dyDescent="0.25">
      <c r="D447" s="9" t="s">
        <v>31</v>
      </c>
      <c r="E447" s="65">
        <v>184049</v>
      </c>
      <c r="F447" s="65">
        <v>32234</v>
      </c>
      <c r="G447" s="65">
        <v>0</v>
      </c>
      <c r="H447" s="65">
        <v>0</v>
      </c>
      <c r="I447" s="4" t="s">
        <v>10</v>
      </c>
    </row>
    <row r="448" spans="4:9" ht="15.6" x14ac:dyDescent="0.25">
      <c r="D448" s="9" t="s">
        <v>150</v>
      </c>
      <c r="E448" s="65">
        <v>9707000</v>
      </c>
      <c r="F448" s="65">
        <v>13646000</v>
      </c>
      <c r="G448" s="65">
        <v>10640000</v>
      </c>
      <c r="H448" s="65">
        <v>8758000</v>
      </c>
      <c r="I448" s="4" t="s">
        <v>11</v>
      </c>
    </row>
    <row r="449" spans="4:9" ht="15.6" x14ac:dyDescent="0.25">
      <c r="D449" s="9" t="s">
        <v>151</v>
      </c>
      <c r="E449" s="65">
        <v>0</v>
      </c>
      <c r="F449" s="65">
        <v>2000000</v>
      </c>
      <c r="G449" s="65">
        <v>0</v>
      </c>
      <c r="H449" s="65">
        <v>0</v>
      </c>
      <c r="I449" s="4" t="s">
        <v>118</v>
      </c>
    </row>
    <row r="450" spans="4:9" ht="15.6" x14ac:dyDescent="0.25">
      <c r="D450" s="9" t="s">
        <v>32</v>
      </c>
      <c r="E450" s="65">
        <v>18545879</v>
      </c>
      <c r="F450" s="65">
        <v>19038587</v>
      </c>
      <c r="G450" s="65">
        <v>21725722</v>
      </c>
      <c r="H450" s="65">
        <v>15204339</v>
      </c>
      <c r="I450" s="4" t="s">
        <v>47</v>
      </c>
    </row>
    <row r="451" spans="4:9" ht="15.6" x14ac:dyDescent="0.25">
      <c r="D451" s="9" t="s">
        <v>34</v>
      </c>
      <c r="E451" s="65">
        <v>-5406870</v>
      </c>
      <c r="F451" s="65">
        <v>-13011065</v>
      </c>
      <c r="G451" s="65">
        <v>-20233416</v>
      </c>
      <c r="H451" s="65">
        <v>-26813737</v>
      </c>
      <c r="I451" s="4" t="s">
        <v>114</v>
      </c>
    </row>
    <row r="452" spans="4:9" ht="15.6" x14ac:dyDescent="0.25">
      <c r="D452" s="9" t="s">
        <v>33</v>
      </c>
      <c r="E452" s="65">
        <v>503178625</v>
      </c>
      <c r="F452" s="65">
        <v>472233051</v>
      </c>
      <c r="G452" s="65">
        <v>416253089</v>
      </c>
      <c r="H452" s="65">
        <v>387911154</v>
      </c>
      <c r="I452" s="4" t="s">
        <v>13</v>
      </c>
    </row>
    <row r="453" spans="4:9" ht="15.6" x14ac:dyDescent="0.25">
      <c r="D453" s="23" t="s">
        <v>136</v>
      </c>
      <c r="E453" s="65">
        <v>26743956</v>
      </c>
      <c r="F453" s="65">
        <v>14862291</v>
      </c>
      <c r="G453" s="65">
        <v>13691687</v>
      </c>
      <c r="H453" s="65">
        <v>11293299</v>
      </c>
      <c r="I453" s="24" t="s">
        <v>135</v>
      </c>
    </row>
    <row r="454" spans="4:9" ht="15.6" x14ac:dyDescent="0.25">
      <c r="D454" s="10" t="s">
        <v>55</v>
      </c>
      <c r="E454" s="67">
        <v>767346788</v>
      </c>
      <c r="F454" s="67">
        <v>711086988</v>
      </c>
      <c r="G454" s="67">
        <v>590734903</v>
      </c>
      <c r="H454" s="67">
        <v>554153211</v>
      </c>
      <c r="I454" s="5" t="s">
        <v>12</v>
      </c>
    </row>
    <row r="455" spans="4:9" ht="15.6" x14ac:dyDescent="0.25">
      <c r="D455" s="11"/>
      <c r="E455" s="33"/>
      <c r="F455" s="33"/>
      <c r="G455" s="33"/>
      <c r="H455" s="33"/>
      <c r="I455" s="19"/>
    </row>
    <row r="456" spans="4:9" ht="15.6" x14ac:dyDescent="0.25">
      <c r="D456" s="11"/>
      <c r="E456" s="33"/>
      <c r="F456" s="33"/>
      <c r="G456" s="33"/>
      <c r="H456" s="33"/>
      <c r="I456" s="19"/>
    </row>
    <row r="457" spans="4:9" ht="17.399999999999999" x14ac:dyDescent="0.25">
      <c r="D457" s="25" t="s">
        <v>35</v>
      </c>
      <c r="E457" s="34"/>
      <c r="F457" s="34"/>
      <c r="G457" s="34"/>
      <c r="H457" s="34"/>
      <c r="I457" s="27" t="s">
        <v>14</v>
      </c>
    </row>
    <row r="458" spans="4:9" ht="15.6" x14ac:dyDescent="0.25">
      <c r="D458" s="8" t="s">
        <v>83</v>
      </c>
      <c r="E458" s="68">
        <v>170216576</v>
      </c>
      <c r="F458" s="68">
        <v>177746478</v>
      </c>
      <c r="G458" s="68">
        <v>138041112</v>
      </c>
      <c r="H458" s="68">
        <v>110607949</v>
      </c>
      <c r="I458" s="3" t="s">
        <v>62</v>
      </c>
    </row>
    <row r="459" spans="4:9" ht="15.6" x14ac:dyDescent="0.25">
      <c r="D459" s="9" t="s">
        <v>84</v>
      </c>
      <c r="E459" s="65">
        <v>105232182</v>
      </c>
      <c r="F459" s="65">
        <v>100182392</v>
      </c>
      <c r="G459" s="65">
        <v>78129164</v>
      </c>
      <c r="H459" s="65">
        <v>71805415</v>
      </c>
      <c r="I459" s="4" t="s">
        <v>63</v>
      </c>
    </row>
    <row r="460" spans="4:9" ht="15.6" x14ac:dyDescent="0.25">
      <c r="D460" s="9" t="s">
        <v>102</v>
      </c>
      <c r="E460" s="65">
        <v>64984394</v>
      </c>
      <c r="F460" s="65">
        <v>77564086</v>
      </c>
      <c r="G460" s="65">
        <v>59911948</v>
      </c>
      <c r="H460" s="65">
        <v>38802534</v>
      </c>
      <c r="I460" s="4" t="s">
        <v>64</v>
      </c>
    </row>
    <row r="461" spans="4:9" ht="15.6" x14ac:dyDescent="0.25">
      <c r="D461" s="9" t="s">
        <v>85</v>
      </c>
      <c r="E461" s="65">
        <v>19180337</v>
      </c>
      <c r="F461" s="65">
        <v>19445538</v>
      </c>
      <c r="G461" s="65">
        <v>14241301</v>
      </c>
      <c r="H461" s="65">
        <v>7493920</v>
      </c>
      <c r="I461" s="4" t="s">
        <v>65</v>
      </c>
    </row>
    <row r="462" spans="4:9" ht="15.6" x14ac:dyDescent="0.25">
      <c r="D462" s="9" t="s">
        <v>86</v>
      </c>
      <c r="E462" s="65">
        <v>486843</v>
      </c>
      <c r="F462" s="65">
        <v>1133646</v>
      </c>
      <c r="G462" s="65">
        <v>867588</v>
      </c>
      <c r="H462" s="65">
        <v>185260</v>
      </c>
      <c r="I462" s="4" t="s">
        <v>66</v>
      </c>
    </row>
    <row r="463" spans="4:9" ht="15.6" x14ac:dyDescent="0.25">
      <c r="D463" s="9" t="s">
        <v>87</v>
      </c>
      <c r="E463" s="65">
        <v>17500805</v>
      </c>
      <c r="F463" s="65">
        <v>15160824</v>
      </c>
      <c r="G463" s="65">
        <v>14967079</v>
      </c>
      <c r="H463" s="65">
        <v>19402314</v>
      </c>
      <c r="I463" s="4" t="s">
        <v>67</v>
      </c>
    </row>
    <row r="464" spans="4:9" ht="15.6" x14ac:dyDescent="0.25">
      <c r="D464" s="9" t="s">
        <v>88</v>
      </c>
      <c r="E464" s="65">
        <v>17394763</v>
      </c>
      <c r="F464" s="65">
        <v>18073527</v>
      </c>
      <c r="G464" s="65">
        <v>15273498</v>
      </c>
      <c r="H464" s="65">
        <v>19259220</v>
      </c>
      <c r="I464" s="4" t="s">
        <v>68</v>
      </c>
    </row>
    <row r="465" spans="4:9" ht="15.6" x14ac:dyDescent="0.25">
      <c r="D465" s="9" t="s">
        <v>89</v>
      </c>
      <c r="E465" s="65">
        <v>27922451</v>
      </c>
      <c r="F465" s="65">
        <v>38911375</v>
      </c>
      <c r="G465" s="65">
        <v>29529561</v>
      </c>
      <c r="H465" s="65">
        <v>11864134</v>
      </c>
      <c r="I465" s="4" t="s">
        <v>69</v>
      </c>
    </row>
    <row r="466" spans="4:9" ht="15.6" x14ac:dyDescent="0.25">
      <c r="D466" s="9" t="s">
        <v>90</v>
      </c>
      <c r="E466" s="65">
        <v>6421255</v>
      </c>
      <c r="F466" s="65">
        <v>6504221</v>
      </c>
      <c r="G466" s="65">
        <v>3527141</v>
      </c>
      <c r="H466" s="65">
        <v>6777019</v>
      </c>
      <c r="I466" s="4" t="s">
        <v>48</v>
      </c>
    </row>
    <row r="467" spans="4:9" ht="15.6" x14ac:dyDescent="0.25">
      <c r="D467" s="9" t="s">
        <v>91</v>
      </c>
      <c r="E467" s="65">
        <v>2471863</v>
      </c>
      <c r="F467" s="65">
        <v>3457401</v>
      </c>
      <c r="G467" s="65">
        <v>1649157</v>
      </c>
      <c r="H467" s="65">
        <v>419349</v>
      </c>
      <c r="I467" s="4" t="s">
        <v>49</v>
      </c>
    </row>
    <row r="468" spans="4:9" ht="15.6" x14ac:dyDescent="0.25">
      <c r="D468" s="9" t="s">
        <v>95</v>
      </c>
      <c r="E468" s="65">
        <v>31871843</v>
      </c>
      <c r="F468" s="65">
        <v>41958195</v>
      </c>
      <c r="G468" s="65">
        <v>31407545</v>
      </c>
      <c r="H468" s="65">
        <v>18221804</v>
      </c>
      <c r="I468" s="4" t="s">
        <v>70</v>
      </c>
    </row>
    <row r="469" spans="4:9" ht="15.6" x14ac:dyDescent="0.25">
      <c r="D469" s="9" t="s">
        <v>92</v>
      </c>
      <c r="E469" s="65">
        <v>8184884</v>
      </c>
      <c r="F469" s="65">
        <v>7759329</v>
      </c>
      <c r="G469" s="65">
        <v>7458533</v>
      </c>
      <c r="H469" s="65">
        <v>6712675</v>
      </c>
      <c r="I469" s="4" t="s">
        <v>71</v>
      </c>
    </row>
    <row r="470" spans="4:9" ht="15.6" x14ac:dyDescent="0.25">
      <c r="D470" s="9" t="s">
        <v>140</v>
      </c>
      <c r="E470" s="65">
        <v>23686959</v>
      </c>
      <c r="F470" s="65">
        <v>34198866</v>
      </c>
      <c r="G470" s="65">
        <v>23949012</v>
      </c>
      <c r="H470" s="65">
        <v>11509129</v>
      </c>
      <c r="I470" s="31" t="s">
        <v>149</v>
      </c>
    </row>
    <row r="471" spans="4:9" ht="15.6" x14ac:dyDescent="0.25">
      <c r="D471" s="9" t="s">
        <v>116</v>
      </c>
      <c r="E471" s="65">
        <v>3346211</v>
      </c>
      <c r="F471" s="65">
        <v>3500736</v>
      </c>
      <c r="G471" s="65">
        <v>1353127</v>
      </c>
      <c r="H471" s="65">
        <v>681858</v>
      </c>
      <c r="I471" s="31" t="s">
        <v>141</v>
      </c>
    </row>
    <row r="472" spans="4:9" ht="15.6" x14ac:dyDescent="0.25">
      <c r="D472" s="9" t="s">
        <v>142</v>
      </c>
      <c r="E472" s="65">
        <v>123915</v>
      </c>
      <c r="F472" s="65">
        <v>91535</v>
      </c>
      <c r="G472" s="65">
        <v>0</v>
      </c>
      <c r="H472" s="65">
        <v>0</v>
      </c>
      <c r="I472" s="31" t="s">
        <v>143</v>
      </c>
    </row>
    <row r="473" spans="4:9" ht="15.6" x14ac:dyDescent="0.25">
      <c r="D473" s="9" t="s">
        <v>144</v>
      </c>
      <c r="E473" s="65">
        <v>403836</v>
      </c>
      <c r="F473" s="65">
        <v>536723</v>
      </c>
      <c r="G473" s="65">
        <v>352388</v>
      </c>
      <c r="H473" s="65">
        <v>230725</v>
      </c>
      <c r="I473" s="31" t="s">
        <v>103</v>
      </c>
    </row>
    <row r="474" spans="4:9" ht="15.6" x14ac:dyDescent="0.25">
      <c r="D474" s="9" t="s">
        <v>145</v>
      </c>
      <c r="E474" s="65">
        <v>345000</v>
      </c>
      <c r="F474" s="65">
        <v>302438</v>
      </c>
      <c r="G474" s="65">
        <v>259167</v>
      </c>
      <c r="H474" s="65">
        <v>236166</v>
      </c>
      <c r="I474" s="31" t="s">
        <v>146</v>
      </c>
    </row>
    <row r="475" spans="4:9" ht="15.6" x14ac:dyDescent="0.25">
      <c r="D475" s="9" t="s">
        <v>138</v>
      </c>
      <c r="E475" s="65">
        <v>19467997</v>
      </c>
      <c r="F475" s="65">
        <v>29767434</v>
      </c>
      <c r="G475" s="65">
        <v>21984330</v>
      </c>
      <c r="H475" s="65">
        <v>10360380</v>
      </c>
      <c r="I475" s="31" t="s">
        <v>137</v>
      </c>
    </row>
    <row r="476" spans="4:9" ht="15.6" x14ac:dyDescent="0.25">
      <c r="D476" s="9" t="s">
        <v>136</v>
      </c>
      <c r="E476" s="65">
        <v>245127</v>
      </c>
      <c r="F476" s="65">
        <v>1894742</v>
      </c>
      <c r="G476" s="65">
        <v>1403579</v>
      </c>
      <c r="H476" s="65">
        <v>603397</v>
      </c>
      <c r="I476" s="31" t="s">
        <v>135</v>
      </c>
    </row>
    <row r="477" spans="4:9" ht="15.6" x14ac:dyDescent="0.25">
      <c r="D477" s="10" t="s">
        <v>147</v>
      </c>
      <c r="E477" s="67">
        <v>19222870</v>
      </c>
      <c r="F477" s="67">
        <v>27872692</v>
      </c>
      <c r="G477" s="67">
        <v>20580751</v>
      </c>
      <c r="H477" s="67">
        <v>9756983</v>
      </c>
      <c r="I477" s="32" t="s">
        <v>148</v>
      </c>
    </row>
    <row r="478" spans="4:9" ht="15.6" x14ac:dyDescent="0.25">
      <c r="D478" s="11"/>
      <c r="E478" s="33"/>
      <c r="F478" s="33"/>
      <c r="G478" s="33"/>
      <c r="H478" s="33"/>
      <c r="I478" s="19"/>
    </row>
    <row r="479" spans="4:9" ht="15.6" x14ac:dyDescent="0.25">
      <c r="D479" s="11"/>
      <c r="E479" s="33"/>
      <c r="F479" s="33"/>
      <c r="G479" s="33"/>
      <c r="H479" s="33"/>
      <c r="I479" s="19"/>
    </row>
    <row r="480" spans="4:9" ht="17.399999999999999" x14ac:dyDescent="0.25">
      <c r="D480" s="25" t="s">
        <v>36</v>
      </c>
      <c r="E480" s="36"/>
      <c r="F480" s="36"/>
      <c r="G480" s="36"/>
      <c r="H480" s="36"/>
      <c r="I480" s="27" t="s">
        <v>19</v>
      </c>
    </row>
    <row r="481" spans="4:9" ht="15.6" x14ac:dyDescent="0.25">
      <c r="D481" s="8" t="s">
        <v>37</v>
      </c>
      <c r="E481" s="68">
        <v>37360939</v>
      </c>
      <c r="F481" s="68">
        <v>50680701</v>
      </c>
      <c r="G481" s="68">
        <v>38681698</v>
      </c>
      <c r="H481" s="68">
        <v>21732001</v>
      </c>
      <c r="I481" s="3" t="s">
        <v>15</v>
      </c>
    </row>
    <row r="482" spans="4:9" ht="15.6" x14ac:dyDescent="0.25">
      <c r="D482" s="9" t="s">
        <v>38</v>
      </c>
      <c r="E482" s="65">
        <v>36052596</v>
      </c>
      <c r="F482" s="65">
        <v>48757027</v>
      </c>
      <c r="G482" s="65">
        <v>32300475</v>
      </c>
      <c r="H482" s="65">
        <v>33376420</v>
      </c>
      <c r="I482" s="4" t="s">
        <v>16</v>
      </c>
    </row>
    <row r="483" spans="4:9" ht="15.6" x14ac:dyDescent="0.25">
      <c r="D483" s="9" t="s">
        <v>39</v>
      </c>
      <c r="E483" s="65">
        <v>-72837753</v>
      </c>
      <c r="F483" s="65">
        <v>-89392461</v>
      </c>
      <c r="G483" s="65">
        <v>-42331393</v>
      </c>
      <c r="H483" s="65">
        <v>-50418062</v>
      </c>
      <c r="I483" s="4" t="s">
        <v>17</v>
      </c>
    </row>
    <row r="484" spans="4:9" ht="15.6" x14ac:dyDescent="0.25">
      <c r="D484" s="9" t="s">
        <v>40</v>
      </c>
      <c r="E484" s="65">
        <v>27796343</v>
      </c>
      <c r="F484" s="65">
        <v>27315672</v>
      </c>
      <c r="G484" s="65">
        <v>-4368706</v>
      </c>
      <c r="H484" s="65">
        <v>33991339</v>
      </c>
      <c r="I484" s="4" t="s">
        <v>18</v>
      </c>
    </row>
    <row r="485" spans="4:9" ht="15.6" x14ac:dyDescent="0.25">
      <c r="D485" s="16" t="s">
        <v>41</v>
      </c>
      <c r="E485" s="67">
        <v>28372125</v>
      </c>
      <c r="F485" s="67">
        <v>37360939</v>
      </c>
      <c r="G485" s="67">
        <v>24282074</v>
      </c>
      <c r="H485" s="67">
        <v>38681698</v>
      </c>
      <c r="I485" s="20" t="s">
        <v>94</v>
      </c>
    </row>
    <row r="489" spans="4:9" ht="15.6" x14ac:dyDescent="0.25">
      <c r="D489" s="61" t="s">
        <v>208</v>
      </c>
      <c r="E489" s="61"/>
      <c r="F489" s="61"/>
      <c r="G489" s="62"/>
      <c r="H489" s="61"/>
      <c r="I489" s="61" t="s">
        <v>209</v>
      </c>
    </row>
    <row r="490" spans="4:9" ht="13.2" x14ac:dyDescent="0.25">
      <c r="E490" s="6"/>
      <c r="I490" s="7"/>
    </row>
    <row r="491" spans="4:9" ht="17.399999999999999" x14ac:dyDescent="0.25">
      <c r="D491" s="25" t="s">
        <v>139</v>
      </c>
      <c r="E491" s="26">
        <v>2009</v>
      </c>
      <c r="F491" s="26">
        <v>2008</v>
      </c>
      <c r="G491" s="26">
        <v>2007</v>
      </c>
      <c r="H491" s="26">
        <v>2006</v>
      </c>
      <c r="I491" s="27" t="s">
        <v>0</v>
      </c>
    </row>
    <row r="492" spans="4:9" ht="15.6" x14ac:dyDescent="0.25">
      <c r="D492" s="8" t="s">
        <v>96</v>
      </c>
      <c r="E492" s="68">
        <v>7760626.6299999999</v>
      </c>
      <c r="F492" s="68">
        <v>28765815.290000003</v>
      </c>
      <c r="G492" s="68">
        <v>43098614.399999999</v>
      </c>
      <c r="H492" s="68">
        <v>21728629.289999999</v>
      </c>
      <c r="I492" s="3" t="s">
        <v>104</v>
      </c>
    </row>
    <row r="493" spans="4:9" ht="15.6" x14ac:dyDescent="0.25">
      <c r="D493" s="9" t="s">
        <v>21</v>
      </c>
      <c r="E493" s="65">
        <v>1184275</v>
      </c>
      <c r="F493" s="65">
        <v>2362006</v>
      </c>
      <c r="G493" s="65">
        <v>3241830</v>
      </c>
      <c r="H493" s="65">
        <v>1499961</v>
      </c>
      <c r="I493" s="4" t="s">
        <v>1</v>
      </c>
    </row>
    <row r="494" spans="4:9" ht="15.6" x14ac:dyDescent="0.25">
      <c r="D494" s="9" t="s">
        <v>22</v>
      </c>
      <c r="E494" s="65">
        <v>3841</v>
      </c>
      <c r="F494" s="65">
        <v>8321</v>
      </c>
      <c r="G494" s="65">
        <v>9696</v>
      </c>
      <c r="H494" s="65">
        <v>6249</v>
      </c>
      <c r="I494" s="4" t="s">
        <v>2</v>
      </c>
    </row>
    <row r="495" spans="4:9" ht="15.6" x14ac:dyDescent="0.25">
      <c r="D495" s="9" t="s">
        <v>23</v>
      </c>
      <c r="E495" s="65">
        <v>12162500</v>
      </c>
      <c r="F495" s="65">
        <v>13625000</v>
      </c>
      <c r="G495" s="65">
        <v>13125000</v>
      </c>
      <c r="H495" s="65">
        <v>13114664</v>
      </c>
      <c r="I495" s="4" t="s">
        <v>20</v>
      </c>
    </row>
    <row r="496" spans="4:9" ht="15.6" x14ac:dyDescent="0.25">
      <c r="D496" s="9" t="s">
        <v>97</v>
      </c>
      <c r="E496" s="65">
        <v>121770000</v>
      </c>
      <c r="F496" s="65">
        <v>131355000</v>
      </c>
      <c r="G496" s="65">
        <v>165375000</v>
      </c>
      <c r="H496" s="65">
        <v>89742441.599999994</v>
      </c>
      <c r="I496" s="4" t="s">
        <v>105</v>
      </c>
    </row>
    <row r="497" spans="4:9" ht="15.6" x14ac:dyDescent="0.25">
      <c r="D497" s="10" t="s">
        <v>200</v>
      </c>
      <c r="E497" s="67">
        <v>120534</v>
      </c>
      <c r="F497" s="67">
        <v>119439</v>
      </c>
      <c r="G497" s="67">
        <v>118341</v>
      </c>
      <c r="H497" s="67">
        <v>117246</v>
      </c>
      <c r="I497" s="5" t="s">
        <v>201</v>
      </c>
    </row>
    <row r="498" spans="4:9" ht="15.6" x14ac:dyDescent="0.25">
      <c r="D498" s="11"/>
      <c r="E498" s="12"/>
      <c r="F498" s="12"/>
      <c r="G498" s="12"/>
      <c r="H498" s="12"/>
      <c r="I498" s="18"/>
    </row>
    <row r="499" spans="4:9" ht="15.6" x14ac:dyDescent="0.25">
      <c r="E499" s="12"/>
      <c r="F499" s="12"/>
      <c r="G499" s="12"/>
      <c r="H499" s="12"/>
      <c r="I499" s="19"/>
    </row>
    <row r="500" spans="4:9" ht="17.399999999999999" x14ac:dyDescent="0.25">
      <c r="D500" s="25" t="s">
        <v>115</v>
      </c>
      <c r="E500" s="28"/>
      <c r="F500" s="28"/>
      <c r="G500" s="28"/>
      <c r="H500" s="28"/>
      <c r="I500" s="27" t="s">
        <v>106</v>
      </c>
    </row>
    <row r="501" spans="4:9" ht="15.6" x14ac:dyDescent="0.25">
      <c r="D501" s="8" t="s">
        <v>50</v>
      </c>
      <c r="E501" s="68">
        <v>8560499</v>
      </c>
      <c r="F501" s="68">
        <v>9746994</v>
      </c>
      <c r="G501" s="68">
        <v>11726832</v>
      </c>
      <c r="H501" s="68">
        <v>7109159</v>
      </c>
      <c r="I501" s="3" t="s">
        <v>43</v>
      </c>
    </row>
    <row r="502" spans="4:9" ht="15.6" x14ac:dyDescent="0.25">
      <c r="D502" s="9" t="s">
        <v>98</v>
      </c>
      <c r="E502" s="65">
        <v>10021397</v>
      </c>
      <c r="F502" s="65">
        <v>9282760</v>
      </c>
      <c r="G502" s="65">
        <v>11414039</v>
      </c>
      <c r="H502" s="65">
        <v>6903082</v>
      </c>
      <c r="I502" s="4" t="s">
        <v>44</v>
      </c>
    </row>
    <row r="503" spans="4:9" ht="15.6" x14ac:dyDescent="0.25">
      <c r="D503" s="14" t="s">
        <v>129</v>
      </c>
      <c r="E503" s="65">
        <v>0</v>
      </c>
      <c r="F503" s="65">
        <v>0</v>
      </c>
      <c r="G503" s="65">
        <v>0</v>
      </c>
      <c r="H503" s="65">
        <v>0</v>
      </c>
      <c r="I503" s="4" t="s">
        <v>119</v>
      </c>
    </row>
    <row r="504" spans="4:9" ht="15.6" x14ac:dyDescent="0.25">
      <c r="D504" s="14" t="s">
        <v>130</v>
      </c>
      <c r="E504" s="65">
        <v>5661707</v>
      </c>
      <c r="F504" s="65">
        <v>5321816</v>
      </c>
      <c r="G504" s="65">
        <v>4118934</v>
      </c>
      <c r="H504" s="65">
        <v>3385523</v>
      </c>
      <c r="I504" s="4" t="s">
        <v>120</v>
      </c>
    </row>
    <row r="505" spans="4:9" ht="15.6" x14ac:dyDescent="0.25">
      <c r="D505" s="14" t="s">
        <v>131</v>
      </c>
      <c r="E505" s="65">
        <v>29120</v>
      </c>
      <c r="F505" s="65">
        <v>39542</v>
      </c>
      <c r="G505" s="65">
        <v>118763</v>
      </c>
      <c r="H505" s="65">
        <v>6903389</v>
      </c>
      <c r="I505" s="4" t="s">
        <v>121</v>
      </c>
    </row>
    <row r="506" spans="4:9" ht="15.6" x14ac:dyDescent="0.25">
      <c r="D506" s="14" t="s">
        <v>132</v>
      </c>
      <c r="E506" s="65">
        <v>9003191</v>
      </c>
      <c r="F506" s="65">
        <v>12384016</v>
      </c>
      <c r="G506" s="65">
        <v>8727264</v>
      </c>
      <c r="H506" s="65">
        <v>5764441</v>
      </c>
      <c r="I506" s="4" t="s">
        <v>122</v>
      </c>
    </row>
    <row r="507" spans="4:9" ht="15.6" x14ac:dyDescent="0.25">
      <c r="D507" s="14" t="s">
        <v>133</v>
      </c>
      <c r="E507" s="65">
        <v>0</v>
      </c>
      <c r="F507" s="65">
        <v>0</v>
      </c>
      <c r="G507" s="65">
        <v>0</v>
      </c>
      <c r="H507" s="65">
        <v>0</v>
      </c>
      <c r="I507" s="4" t="s">
        <v>123</v>
      </c>
    </row>
    <row r="508" spans="4:9" ht="15.6" x14ac:dyDescent="0.25">
      <c r="D508" s="9" t="s">
        <v>51</v>
      </c>
      <c r="E508" s="65">
        <v>36457532</v>
      </c>
      <c r="F508" s="65">
        <v>39320945</v>
      </c>
      <c r="G508" s="65">
        <v>39813691</v>
      </c>
      <c r="H508" s="65">
        <v>32867313</v>
      </c>
      <c r="I508" s="4" t="s">
        <v>45</v>
      </c>
    </row>
    <row r="509" spans="4:9" ht="15.6" x14ac:dyDescent="0.25">
      <c r="D509" s="9" t="s">
        <v>72</v>
      </c>
      <c r="E509" s="65">
        <v>32885</v>
      </c>
      <c r="F509" s="65">
        <v>80335</v>
      </c>
      <c r="G509" s="65">
        <v>46458</v>
      </c>
      <c r="H509" s="65">
        <v>45958</v>
      </c>
      <c r="I509" s="4" t="s">
        <v>56</v>
      </c>
    </row>
    <row r="510" spans="4:9" ht="15.6" x14ac:dyDescent="0.25">
      <c r="D510" s="9" t="s">
        <v>117</v>
      </c>
      <c r="E510" s="65">
        <v>18292974</v>
      </c>
      <c r="F510" s="65">
        <v>19802958</v>
      </c>
      <c r="G510" s="65">
        <v>19853187</v>
      </c>
      <c r="H510" s="65">
        <v>20420672</v>
      </c>
      <c r="I510" s="4" t="s">
        <v>124</v>
      </c>
    </row>
    <row r="511" spans="4:9" ht="15.6" x14ac:dyDescent="0.25">
      <c r="D511" s="9" t="s">
        <v>134</v>
      </c>
      <c r="E511" s="65">
        <v>0</v>
      </c>
      <c r="F511" s="65">
        <v>0</v>
      </c>
      <c r="G511" s="65">
        <v>0</v>
      </c>
      <c r="H511" s="65">
        <v>0</v>
      </c>
      <c r="I511" s="4" t="s">
        <v>125</v>
      </c>
    </row>
    <row r="512" spans="4:9" ht="15.6" x14ac:dyDescent="0.25">
      <c r="D512" s="9" t="s">
        <v>73</v>
      </c>
      <c r="E512" s="65">
        <v>1323689</v>
      </c>
      <c r="F512" s="65">
        <v>72375</v>
      </c>
      <c r="G512" s="65">
        <v>34513</v>
      </c>
      <c r="H512" s="65">
        <v>495376</v>
      </c>
      <c r="I512" s="4" t="s">
        <v>57</v>
      </c>
    </row>
    <row r="513" spans="4:9" ht="15.6" x14ac:dyDescent="0.25">
      <c r="D513" s="9" t="s">
        <v>52</v>
      </c>
      <c r="E513" s="65">
        <v>19616663</v>
      </c>
      <c r="F513" s="65">
        <v>19875333</v>
      </c>
      <c r="G513" s="65">
        <v>19887700</v>
      </c>
      <c r="H513" s="65">
        <v>20916048</v>
      </c>
      <c r="I513" s="4" t="s">
        <v>126</v>
      </c>
    </row>
    <row r="514" spans="4:9" ht="15.6" x14ac:dyDescent="0.25">
      <c r="D514" s="9" t="s">
        <v>53</v>
      </c>
      <c r="E514" s="65">
        <v>97358</v>
      </c>
      <c r="F514" s="65">
        <v>113529</v>
      </c>
      <c r="G514" s="65">
        <v>131995</v>
      </c>
      <c r="H514" s="65">
        <v>208167</v>
      </c>
      <c r="I514" s="4" t="s">
        <v>127</v>
      </c>
    </row>
    <row r="515" spans="4:9" ht="15.6" x14ac:dyDescent="0.25">
      <c r="D515" s="16" t="s">
        <v>24</v>
      </c>
      <c r="E515" s="67">
        <v>56204438</v>
      </c>
      <c r="F515" s="67">
        <v>59390142</v>
      </c>
      <c r="G515" s="67">
        <v>59879844</v>
      </c>
      <c r="H515" s="67">
        <v>54037486</v>
      </c>
      <c r="I515" s="20" t="s">
        <v>128</v>
      </c>
    </row>
    <row r="516" spans="4:9" ht="15.6" x14ac:dyDescent="0.25">
      <c r="D516" s="11"/>
      <c r="E516" s="33"/>
      <c r="F516" s="33"/>
      <c r="G516" s="33"/>
      <c r="H516" s="33"/>
    </row>
    <row r="517" spans="4:9" ht="15.6" x14ac:dyDescent="0.25">
      <c r="E517" s="33"/>
      <c r="F517" s="33"/>
      <c r="G517" s="33"/>
      <c r="H517" s="33"/>
    </row>
    <row r="518" spans="4:9" ht="17.399999999999999" x14ac:dyDescent="0.25">
      <c r="D518" s="29" t="s">
        <v>101</v>
      </c>
      <c r="E518" s="34"/>
      <c r="F518" s="34"/>
      <c r="G518" s="34"/>
      <c r="H518" s="34"/>
      <c r="I518" s="30" t="s">
        <v>3</v>
      </c>
    </row>
    <row r="519" spans="4:9" ht="17.399999999999999" x14ac:dyDescent="0.25">
      <c r="D519" s="25" t="s">
        <v>99</v>
      </c>
      <c r="E519" s="34"/>
      <c r="F519" s="34"/>
      <c r="G519" s="34"/>
      <c r="H519" s="34"/>
      <c r="I519" s="27" t="s">
        <v>107</v>
      </c>
    </row>
    <row r="520" spans="4:9" ht="15.6" x14ac:dyDescent="0.25">
      <c r="D520" s="8" t="s">
        <v>74</v>
      </c>
      <c r="E520" s="65">
        <v>3116729</v>
      </c>
      <c r="F520" s="65">
        <v>3167827</v>
      </c>
      <c r="G520" s="65">
        <v>3564268</v>
      </c>
      <c r="H520" s="65">
        <v>4905392</v>
      </c>
      <c r="I520" s="3" t="s">
        <v>109</v>
      </c>
    </row>
    <row r="521" spans="4:9" ht="15.6" x14ac:dyDescent="0.25">
      <c r="D521" s="9" t="s">
        <v>75</v>
      </c>
      <c r="E521" s="65">
        <v>1873066</v>
      </c>
      <c r="F521" s="65">
        <v>8514278</v>
      </c>
      <c r="G521" s="65">
        <v>7144659</v>
      </c>
      <c r="H521" s="65">
        <v>4931812</v>
      </c>
      <c r="I521" s="4" t="s">
        <v>110</v>
      </c>
    </row>
    <row r="522" spans="4:9" ht="15.6" x14ac:dyDescent="0.25">
      <c r="D522" s="9" t="s">
        <v>76</v>
      </c>
      <c r="E522" s="65">
        <v>2055316</v>
      </c>
      <c r="F522" s="65">
        <v>1945708</v>
      </c>
      <c r="G522" s="65">
        <v>1334909</v>
      </c>
      <c r="H522" s="65">
        <v>679193</v>
      </c>
      <c r="I522" s="4" t="s">
        <v>58</v>
      </c>
    </row>
    <row r="523" spans="4:9" ht="15.6" x14ac:dyDescent="0.25">
      <c r="D523" s="9" t="s">
        <v>77</v>
      </c>
      <c r="E523" s="65">
        <v>583005</v>
      </c>
      <c r="F523" s="65">
        <v>6093785</v>
      </c>
      <c r="G523" s="65">
        <v>6057923</v>
      </c>
      <c r="H523" s="65">
        <v>6220465</v>
      </c>
      <c r="I523" s="4" t="s">
        <v>59</v>
      </c>
    </row>
    <row r="524" spans="4:9" ht="15.6" x14ac:dyDescent="0.25">
      <c r="D524" s="9" t="s">
        <v>78</v>
      </c>
      <c r="E524" s="65">
        <v>11088779</v>
      </c>
      <c r="F524" s="65">
        <v>24414486</v>
      </c>
      <c r="G524" s="65">
        <v>23442179</v>
      </c>
      <c r="H524" s="65">
        <v>19396291</v>
      </c>
      <c r="I524" s="4" t="s">
        <v>60</v>
      </c>
    </row>
    <row r="525" spans="4:9" ht="15.6" x14ac:dyDescent="0.25">
      <c r="D525" s="9" t="s">
        <v>79</v>
      </c>
      <c r="E525" s="65">
        <v>499995</v>
      </c>
      <c r="F525" s="65">
        <v>139965</v>
      </c>
      <c r="G525" s="65">
        <v>575800</v>
      </c>
      <c r="H525" s="65">
        <v>1562064</v>
      </c>
      <c r="I525" s="4" t="s">
        <v>111</v>
      </c>
    </row>
    <row r="526" spans="4:9" ht="15.6" x14ac:dyDescent="0.25">
      <c r="D526" s="9" t="s">
        <v>82</v>
      </c>
      <c r="E526" s="65">
        <v>0</v>
      </c>
      <c r="F526" s="65">
        <v>0</v>
      </c>
      <c r="G526" s="65">
        <v>0</v>
      </c>
      <c r="H526" s="65">
        <v>0</v>
      </c>
      <c r="I526" s="4" t="s">
        <v>112</v>
      </c>
    </row>
    <row r="527" spans="4:9" ht="15.6" x14ac:dyDescent="0.25">
      <c r="D527" s="9" t="s">
        <v>80</v>
      </c>
      <c r="E527" s="65">
        <v>1440002</v>
      </c>
      <c r="F527" s="65">
        <v>569160</v>
      </c>
      <c r="G527" s="65">
        <v>661487</v>
      </c>
      <c r="H527" s="65">
        <v>4594543</v>
      </c>
      <c r="I527" s="4" t="s">
        <v>61</v>
      </c>
    </row>
    <row r="528" spans="4:9" ht="15.6" x14ac:dyDescent="0.25">
      <c r="D528" s="15" t="s">
        <v>81</v>
      </c>
      <c r="E528" s="65">
        <v>13028776</v>
      </c>
      <c r="F528" s="65">
        <v>25123611</v>
      </c>
      <c r="G528" s="65">
        <v>24679466</v>
      </c>
      <c r="H528" s="65">
        <v>25552898</v>
      </c>
      <c r="I528" s="21" t="s">
        <v>93</v>
      </c>
    </row>
    <row r="529" spans="4:9" ht="15.6" x14ac:dyDescent="0.25">
      <c r="D529" s="13"/>
      <c r="E529" s="35"/>
      <c r="F529" s="35"/>
      <c r="G529" s="35"/>
      <c r="H529" s="35"/>
      <c r="I529" s="22"/>
    </row>
    <row r="530" spans="4:9" ht="17.399999999999999" x14ac:dyDescent="0.25">
      <c r="D530" s="25" t="s">
        <v>42</v>
      </c>
      <c r="E530" s="34"/>
      <c r="F530" s="34"/>
      <c r="G530" s="34"/>
      <c r="H530" s="34"/>
      <c r="I530" s="27" t="s">
        <v>108</v>
      </c>
    </row>
    <row r="531" spans="4:9" ht="15.6" x14ac:dyDescent="0.25">
      <c r="D531" s="8" t="s">
        <v>25</v>
      </c>
      <c r="E531" s="65">
        <v>12162500</v>
      </c>
      <c r="F531" s="65">
        <v>13625000</v>
      </c>
      <c r="G531" s="65">
        <v>13125000</v>
      </c>
      <c r="H531" s="65">
        <v>13125000</v>
      </c>
      <c r="I531" s="3" t="s">
        <v>4</v>
      </c>
    </row>
    <row r="532" spans="4:9" ht="15.6" x14ac:dyDescent="0.25">
      <c r="D532" s="9" t="s">
        <v>26</v>
      </c>
      <c r="E532" s="65">
        <v>12162500</v>
      </c>
      <c r="F532" s="65">
        <v>13625000</v>
      </c>
      <c r="G532" s="65">
        <v>13125000</v>
      </c>
      <c r="H532" s="65">
        <v>13114664</v>
      </c>
      <c r="I532" s="4" t="s">
        <v>5</v>
      </c>
    </row>
    <row r="533" spans="4:9" ht="15.6" x14ac:dyDescent="0.25">
      <c r="D533" s="9" t="s">
        <v>100</v>
      </c>
      <c r="E533" s="65">
        <v>12162500</v>
      </c>
      <c r="F533" s="65">
        <v>13625000</v>
      </c>
      <c r="G533" s="65">
        <v>13125000</v>
      </c>
      <c r="H533" s="65">
        <v>13114664</v>
      </c>
      <c r="I533" s="4" t="s">
        <v>6</v>
      </c>
    </row>
    <row r="534" spans="4:9" ht="15.6" x14ac:dyDescent="0.25">
      <c r="D534" s="9" t="s">
        <v>54</v>
      </c>
      <c r="E534" s="65">
        <v>2910471</v>
      </c>
      <c r="F534" s="65">
        <v>2885100</v>
      </c>
      <c r="G534" s="65">
        <v>2835188</v>
      </c>
      <c r="H534" s="65">
        <v>2680054</v>
      </c>
      <c r="I534" s="4" t="s">
        <v>46</v>
      </c>
    </row>
    <row r="535" spans="4:9" ht="15.6" x14ac:dyDescent="0.25">
      <c r="D535" s="9" t="s">
        <v>27</v>
      </c>
      <c r="E535" s="65">
        <v>6432282</v>
      </c>
      <c r="F535" s="65">
        <v>6551394</v>
      </c>
      <c r="G535" s="65">
        <v>6631982</v>
      </c>
      <c r="H535" s="65">
        <v>6502102</v>
      </c>
      <c r="I535" s="4" t="s">
        <v>7</v>
      </c>
    </row>
    <row r="536" spans="4:9" ht="15.6" x14ac:dyDescent="0.25">
      <c r="D536" s="9" t="s">
        <v>28</v>
      </c>
      <c r="E536" s="65">
        <v>5320125</v>
      </c>
      <c r="F536" s="65">
        <v>5320125</v>
      </c>
      <c r="G536" s="65">
        <v>5320125</v>
      </c>
      <c r="H536" s="65">
        <v>5320125</v>
      </c>
      <c r="I536" s="4" t="s">
        <v>8</v>
      </c>
    </row>
    <row r="537" spans="4:9" ht="15.6" x14ac:dyDescent="0.25">
      <c r="D537" s="9" t="s">
        <v>29</v>
      </c>
      <c r="E537" s="65">
        <v>5077368</v>
      </c>
      <c r="F537" s="65">
        <v>5077368</v>
      </c>
      <c r="G537" s="65">
        <v>5077368</v>
      </c>
      <c r="H537" s="65">
        <v>5577703</v>
      </c>
      <c r="I537" s="4" t="s">
        <v>113</v>
      </c>
    </row>
    <row r="538" spans="4:9" ht="15.6" x14ac:dyDescent="0.25">
      <c r="D538" s="9" t="s">
        <v>30</v>
      </c>
      <c r="E538" s="65">
        <v>0</v>
      </c>
      <c r="F538" s="65">
        <v>0</v>
      </c>
      <c r="G538" s="65">
        <v>0</v>
      </c>
      <c r="H538" s="65">
        <v>0</v>
      </c>
      <c r="I538" s="4" t="s">
        <v>9</v>
      </c>
    </row>
    <row r="539" spans="4:9" ht="15.6" x14ac:dyDescent="0.25">
      <c r="D539" s="9" t="s">
        <v>31</v>
      </c>
      <c r="E539" s="65">
        <v>0</v>
      </c>
      <c r="F539" s="65">
        <v>0</v>
      </c>
      <c r="G539" s="65">
        <v>0</v>
      </c>
      <c r="H539" s="65">
        <v>0</v>
      </c>
      <c r="I539" s="4" t="s">
        <v>10</v>
      </c>
    </row>
    <row r="540" spans="4:9" ht="15.6" x14ac:dyDescent="0.25">
      <c r="D540" s="9" t="s">
        <v>150</v>
      </c>
      <c r="E540" s="65">
        <v>0</v>
      </c>
      <c r="F540" s="65">
        <v>7725000</v>
      </c>
      <c r="G540" s="65">
        <v>7900000</v>
      </c>
      <c r="H540" s="65">
        <v>5098450</v>
      </c>
      <c r="I540" s="4" t="s">
        <v>11</v>
      </c>
    </row>
    <row r="541" spans="4:9" ht="15.6" x14ac:dyDescent="0.25">
      <c r="D541" s="9" t="s">
        <v>151</v>
      </c>
      <c r="E541" s="65">
        <v>0</v>
      </c>
      <c r="F541" s="65">
        <v>0</v>
      </c>
      <c r="G541" s="65">
        <v>500000</v>
      </c>
      <c r="H541" s="65">
        <v>0</v>
      </c>
      <c r="I541" s="4" t="s">
        <v>118</v>
      </c>
    </row>
    <row r="542" spans="4:9" ht="15.6" x14ac:dyDescent="0.25">
      <c r="D542" s="9" t="s">
        <v>32</v>
      </c>
      <c r="E542" s="65">
        <v>0</v>
      </c>
      <c r="F542" s="65">
        <v>0</v>
      </c>
      <c r="G542" s="65">
        <v>0</v>
      </c>
      <c r="H542" s="65">
        <v>0</v>
      </c>
      <c r="I542" s="4" t="s">
        <v>47</v>
      </c>
    </row>
    <row r="543" spans="4:9" ht="15.6" x14ac:dyDescent="0.25">
      <c r="D543" s="9" t="s">
        <v>34</v>
      </c>
      <c r="E543" s="65">
        <v>11272916</v>
      </c>
      <c r="F543" s="65">
        <v>-6917456</v>
      </c>
      <c r="G543" s="65">
        <v>-6189285</v>
      </c>
      <c r="H543" s="65">
        <v>-9808510</v>
      </c>
      <c r="I543" s="4" t="s">
        <v>114</v>
      </c>
    </row>
    <row r="544" spans="4:9" ht="15.6" x14ac:dyDescent="0.25">
      <c r="D544" s="9" t="s">
        <v>33</v>
      </c>
      <c r="E544" s="65">
        <v>43175662</v>
      </c>
      <c r="F544" s="65">
        <v>34266531</v>
      </c>
      <c r="G544" s="65">
        <v>35200378</v>
      </c>
      <c r="H544" s="65">
        <v>28484588</v>
      </c>
      <c r="I544" s="4" t="s">
        <v>13</v>
      </c>
    </row>
    <row r="545" spans="4:9" ht="15.6" x14ac:dyDescent="0.25">
      <c r="D545" s="23" t="s">
        <v>136</v>
      </c>
      <c r="E545" s="65">
        <v>0</v>
      </c>
      <c r="F545" s="65">
        <v>0</v>
      </c>
      <c r="G545" s="65">
        <v>0</v>
      </c>
      <c r="H545" s="65">
        <v>0</v>
      </c>
      <c r="I545" s="24" t="s">
        <v>135</v>
      </c>
    </row>
    <row r="546" spans="4:9" ht="15.6" x14ac:dyDescent="0.25">
      <c r="D546" s="10" t="s">
        <v>55</v>
      </c>
      <c r="E546" s="65">
        <v>56204438</v>
      </c>
      <c r="F546" s="65">
        <v>59390142</v>
      </c>
      <c r="G546" s="65">
        <v>59879844</v>
      </c>
      <c r="H546" s="65">
        <v>54037486</v>
      </c>
      <c r="I546" s="5" t="s">
        <v>12</v>
      </c>
    </row>
    <row r="547" spans="4:9" ht="15.6" x14ac:dyDescent="0.25">
      <c r="D547" s="11"/>
      <c r="E547" s="33"/>
      <c r="F547" s="33"/>
      <c r="G547" s="33"/>
      <c r="H547" s="33"/>
      <c r="I547" s="19"/>
    </row>
    <row r="548" spans="4:9" ht="15.6" x14ac:dyDescent="0.25">
      <c r="D548" s="11"/>
      <c r="E548" s="33"/>
      <c r="F548" s="33"/>
      <c r="G548" s="33"/>
      <c r="H548" s="33"/>
      <c r="I548" s="19"/>
    </row>
    <row r="549" spans="4:9" ht="17.399999999999999" x14ac:dyDescent="0.25">
      <c r="D549" s="25" t="s">
        <v>35</v>
      </c>
      <c r="E549" s="34"/>
      <c r="F549" s="34"/>
      <c r="G549" s="34"/>
      <c r="H549" s="34"/>
      <c r="I549" s="27" t="s">
        <v>14</v>
      </c>
    </row>
    <row r="550" spans="4:9" ht="15.6" x14ac:dyDescent="0.25">
      <c r="D550" s="8" t="s">
        <v>83</v>
      </c>
      <c r="E550" s="65">
        <v>42517318</v>
      </c>
      <c r="F550" s="65">
        <v>46372091</v>
      </c>
      <c r="G550" s="65">
        <v>48454502</v>
      </c>
      <c r="H550" s="65">
        <v>38253231</v>
      </c>
      <c r="I550" s="3" t="s">
        <v>62</v>
      </c>
    </row>
    <row r="551" spans="4:9" ht="15.6" x14ac:dyDescent="0.25">
      <c r="D551" s="9" t="s">
        <v>84</v>
      </c>
      <c r="E551" s="65">
        <v>29491726</v>
      </c>
      <c r="F551" s="65">
        <v>30950349</v>
      </c>
      <c r="G551" s="65">
        <v>29374644</v>
      </c>
      <c r="H551" s="65">
        <v>24835988</v>
      </c>
      <c r="I551" s="4" t="s">
        <v>63</v>
      </c>
    </row>
    <row r="552" spans="4:9" ht="15.6" x14ac:dyDescent="0.25">
      <c r="D552" s="9" t="s">
        <v>102</v>
      </c>
      <c r="E552" s="65">
        <v>13025592</v>
      </c>
      <c r="F552" s="65">
        <v>15421742</v>
      </c>
      <c r="G552" s="65">
        <v>19079858</v>
      </c>
      <c r="H552" s="65">
        <v>13417243</v>
      </c>
      <c r="I552" s="4" t="s">
        <v>64</v>
      </c>
    </row>
    <row r="553" spans="4:9" ht="15.6" x14ac:dyDescent="0.25">
      <c r="D553" s="9" t="s">
        <v>85</v>
      </c>
      <c r="E553" s="65">
        <v>4197778</v>
      </c>
      <c r="F553" s="65">
        <v>4416053</v>
      </c>
      <c r="G553" s="65">
        <v>4962636</v>
      </c>
      <c r="H553" s="65">
        <v>3817177</v>
      </c>
      <c r="I553" s="4" t="s">
        <v>65</v>
      </c>
    </row>
    <row r="554" spans="4:9" ht="15.6" x14ac:dyDescent="0.25">
      <c r="D554" s="9" t="s">
        <v>86</v>
      </c>
      <c r="E554" s="65">
        <v>3218322</v>
      </c>
      <c r="F554" s="65">
        <v>2532745</v>
      </c>
      <c r="G554" s="65">
        <v>2356651</v>
      </c>
      <c r="H554" s="65">
        <v>1791884</v>
      </c>
      <c r="I554" s="4" t="s">
        <v>66</v>
      </c>
    </row>
    <row r="555" spans="4:9" ht="15.6" x14ac:dyDescent="0.25">
      <c r="D555" s="9" t="s">
        <v>87</v>
      </c>
      <c r="E555" s="65">
        <v>1621050</v>
      </c>
      <c r="F555" s="65">
        <v>1675418</v>
      </c>
      <c r="G555" s="65">
        <v>1749735</v>
      </c>
      <c r="H555" s="65">
        <v>1647453</v>
      </c>
      <c r="I555" s="4" t="s">
        <v>67</v>
      </c>
    </row>
    <row r="556" spans="4:9" ht="15.6" x14ac:dyDescent="0.25">
      <c r="D556" s="9" t="s">
        <v>88</v>
      </c>
      <c r="E556" s="65">
        <v>13761</v>
      </c>
      <c r="F556" s="65">
        <v>19168</v>
      </c>
      <c r="G556" s="65">
        <v>96491</v>
      </c>
      <c r="H556" s="65">
        <v>192162</v>
      </c>
      <c r="I556" s="4" t="s">
        <v>68</v>
      </c>
    </row>
    <row r="557" spans="4:9" ht="15.6" x14ac:dyDescent="0.25">
      <c r="D557" s="9" t="s">
        <v>89</v>
      </c>
      <c r="E557" s="65">
        <v>5595731</v>
      </c>
      <c r="F557" s="65">
        <v>8453776</v>
      </c>
      <c r="G557" s="65">
        <v>11664080</v>
      </c>
      <c r="H557" s="65">
        <v>7616020</v>
      </c>
      <c r="I557" s="4" t="s">
        <v>69</v>
      </c>
    </row>
    <row r="558" spans="4:9" ht="15.6" x14ac:dyDescent="0.25">
      <c r="D558" s="9" t="s">
        <v>90</v>
      </c>
      <c r="E558" s="65">
        <v>895144</v>
      </c>
      <c r="F558" s="65">
        <v>1332593</v>
      </c>
      <c r="G558" s="65">
        <v>3098240</v>
      </c>
      <c r="H558" s="65">
        <v>750822</v>
      </c>
      <c r="I558" s="4" t="s">
        <v>48</v>
      </c>
    </row>
    <row r="559" spans="4:9" ht="15.6" x14ac:dyDescent="0.25">
      <c r="D559" s="9" t="s">
        <v>91</v>
      </c>
      <c r="E559" s="65">
        <v>10422</v>
      </c>
      <c r="F559" s="65">
        <v>71290</v>
      </c>
      <c r="G559" s="65">
        <v>1645</v>
      </c>
      <c r="H559" s="65">
        <v>5248566</v>
      </c>
      <c r="I559" s="4" t="s">
        <v>49</v>
      </c>
    </row>
    <row r="560" spans="4:9" ht="15.6" x14ac:dyDescent="0.25">
      <c r="D560" s="9" t="s">
        <v>95</v>
      </c>
      <c r="E560" s="65">
        <v>6480453</v>
      </c>
      <c r="F560" s="65">
        <v>9715079</v>
      </c>
      <c r="G560" s="65">
        <v>14760675</v>
      </c>
      <c r="H560" s="65">
        <v>3118276</v>
      </c>
      <c r="I560" s="4" t="s">
        <v>70</v>
      </c>
    </row>
    <row r="561" spans="4:9" ht="15.6" x14ac:dyDescent="0.25">
      <c r="D561" s="9" t="s">
        <v>92</v>
      </c>
      <c r="E561" s="65">
        <v>362356</v>
      </c>
      <c r="F561" s="65">
        <v>220412</v>
      </c>
      <c r="G561" s="65">
        <v>9995</v>
      </c>
      <c r="H561" s="65">
        <v>63922</v>
      </c>
      <c r="I561" s="4" t="s">
        <v>71</v>
      </c>
    </row>
    <row r="562" spans="4:9" ht="15.6" x14ac:dyDescent="0.25">
      <c r="D562" s="9" t="s">
        <v>140</v>
      </c>
      <c r="E562" s="65">
        <v>6118097</v>
      </c>
      <c r="F562" s="65">
        <v>9494667</v>
      </c>
      <c r="G562" s="65">
        <v>14750680</v>
      </c>
      <c r="H562" s="65">
        <v>3054354</v>
      </c>
      <c r="I562" s="31" t="s">
        <v>149</v>
      </c>
    </row>
    <row r="563" spans="4:9" ht="15.6" x14ac:dyDescent="0.25">
      <c r="D563" s="9" t="s">
        <v>116</v>
      </c>
      <c r="E563" s="65">
        <v>1244349</v>
      </c>
      <c r="F563" s="65">
        <v>2048167</v>
      </c>
      <c r="G563" s="65">
        <v>2158779</v>
      </c>
      <c r="H563" s="65">
        <v>1463970</v>
      </c>
      <c r="I563" s="31" t="s">
        <v>141</v>
      </c>
    </row>
    <row r="564" spans="4:9" ht="15.6" x14ac:dyDescent="0.25">
      <c r="D564" s="9" t="s">
        <v>142</v>
      </c>
      <c r="E564" s="65">
        <v>0</v>
      </c>
      <c r="F564" s="65">
        <v>0</v>
      </c>
      <c r="G564" s="65">
        <v>0</v>
      </c>
      <c r="H564" s="65">
        <v>0</v>
      </c>
      <c r="I564" s="31" t="s">
        <v>143</v>
      </c>
    </row>
    <row r="565" spans="4:9" ht="15.6" x14ac:dyDescent="0.25">
      <c r="D565" s="9" t="s">
        <v>144</v>
      </c>
      <c r="E565" s="65">
        <v>188038</v>
      </c>
      <c r="F565" s="65">
        <v>291353</v>
      </c>
      <c r="G565" s="65">
        <v>398707</v>
      </c>
      <c r="H565" s="65">
        <v>85635</v>
      </c>
      <c r="I565" s="31" t="s">
        <v>103</v>
      </c>
    </row>
    <row r="566" spans="4:9" ht="15.6" x14ac:dyDescent="0.25">
      <c r="D566" s="9" t="s">
        <v>145</v>
      </c>
      <c r="E566" s="65">
        <v>65245</v>
      </c>
      <c r="F566" s="65">
        <v>45000</v>
      </c>
      <c r="G566" s="65">
        <v>45000</v>
      </c>
      <c r="H566" s="65">
        <v>45000</v>
      </c>
      <c r="I566" s="31" t="s">
        <v>146</v>
      </c>
    </row>
    <row r="567" spans="4:9" ht="15.6" x14ac:dyDescent="0.25">
      <c r="D567" s="9" t="s">
        <v>138</v>
      </c>
      <c r="E567" s="65">
        <v>4620465</v>
      </c>
      <c r="F567" s="65">
        <v>7110147</v>
      </c>
      <c r="G567" s="65">
        <v>12148194</v>
      </c>
      <c r="H567" s="65">
        <v>1459749</v>
      </c>
      <c r="I567" s="31" t="s">
        <v>137</v>
      </c>
    </row>
    <row r="568" spans="4:9" ht="15.6" x14ac:dyDescent="0.25">
      <c r="D568" s="9" t="s">
        <v>136</v>
      </c>
      <c r="E568" s="65">
        <v>0</v>
      </c>
      <c r="F568" s="65">
        <v>0</v>
      </c>
      <c r="G568" s="65">
        <v>0</v>
      </c>
      <c r="H568" s="65">
        <v>0</v>
      </c>
      <c r="I568" s="31" t="s">
        <v>135</v>
      </c>
    </row>
    <row r="569" spans="4:9" ht="15.6" x14ac:dyDescent="0.25">
      <c r="D569" s="10" t="s">
        <v>147</v>
      </c>
      <c r="E569" s="65">
        <v>4620465</v>
      </c>
      <c r="F569" s="65">
        <v>7110147</v>
      </c>
      <c r="G569" s="65">
        <v>12148194</v>
      </c>
      <c r="H569" s="65">
        <v>1459749</v>
      </c>
      <c r="I569" s="32" t="s">
        <v>148</v>
      </c>
    </row>
    <row r="570" spans="4:9" ht="15.6" x14ac:dyDescent="0.25">
      <c r="D570" s="11"/>
      <c r="E570" s="33"/>
      <c r="F570" s="33"/>
      <c r="G570" s="33"/>
      <c r="H570" s="33"/>
      <c r="I570" s="19"/>
    </row>
    <row r="571" spans="4:9" ht="15.6" x14ac:dyDescent="0.25">
      <c r="D571" s="11"/>
      <c r="E571" s="33"/>
      <c r="F571" s="33"/>
      <c r="G571" s="33"/>
      <c r="H571" s="33"/>
      <c r="I571" s="19"/>
    </row>
    <row r="572" spans="4:9" ht="17.399999999999999" x14ac:dyDescent="0.25">
      <c r="D572" s="25" t="s">
        <v>36</v>
      </c>
      <c r="E572" s="36"/>
      <c r="F572" s="36"/>
      <c r="G572" s="36"/>
      <c r="H572" s="36"/>
      <c r="I572" s="27" t="s">
        <v>19</v>
      </c>
    </row>
    <row r="573" spans="4:9" ht="15.6" x14ac:dyDescent="0.25">
      <c r="D573" s="8" t="s">
        <v>37</v>
      </c>
      <c r="E573" s="65">
        <v>9746994</v>
      </c>
      <c r="F573" s="65">
        <v>11726832</v>
      </c>
      <c r="G573" s="65">
        <v>7109159</v>
      </c>
      <c r="H573" s="65">
        <v>5339448</v>
      </c>
      <c r="I573" s="3" t="s">
        <v>15</v>
      </c>
    </row>
    <row r="574" spans="4:9" ht="15.6" x14ac:dyDescent="0.25">
      <c r="D574" s="9" t="s">
        <v>38</v>
      </c>
      <c r="E574" s="65">
        <v>19902411</v>
      </c>
      <c r="F574" s="65">
        <v>5000229</v>
      </c>
      <c r="G574" s="65">
        <v>12597250</v>
      </c>
      <c r="H574" s="65">
        <v>8506231</v>
      </c>
      <c r="I574" s="4" t="s">
        <v>16</v>
      </c>
    </row>
    <row r="575" spans="4:9" ht="15.6" x14ac:dyDescent="0.25">
      <c r="D575" s="9" t="s">
        <v>39</v>
      </c>
      <c r="E575" s="65">
        <v>12694488</v>
      </c>
      <c r="F575" s="65">
        <v>-923977</v>
      </c>
      <c r="G575" s="65">
        <v>-120730</v>
      </c>
      <c r="H575" s="65">
        <v>-4644857</v>
      </c>
      <c r="I575" s="4" t="s">
        <v>17</v>
      </c>
    </row>
    <row r="576" spans="4:9" ht="15.6" x14ac:dyDescent="0.25">
      <c r="D576" s="9" t="s">
        <v>40</v>
      </c>
      <c r="E576" s="65">
        <v>-20080644</v>
      </c>
      <c r="F576" s="65">
        <v>-6056090</v>
      </c>
      <c r="G576" s="65">
        <v>-7858847</v>
      </c>
      <c r="H576" s="65">
        <v>-2091663</v>
      </c>
      <c r="I576" s="4" t="s">
        <v>18</v>
      </c>
    </row>
    <row r="577" spans="4:9" ht="15.6" x14ac:dyDescent="0.25">
      <c r="D577" s="16" t="s">
        <v>41</v>
      </c>
      <c r="E577" s="65">
        <v>22263249</v>
      </c>
      <c r="F577" s="65">
        <v>9746994</v>
      </c>
      <c r="G577" s="65">
        <v>11726832</v>
      </c>
      <c r="H577" s="65">
        <v>7109159</v>
      </c>
      <c r="I577" s="20" t="s">
        <v>94</v>
      </c>
    </row>
    <row r="581" spans="4:9" ht="15.6" x14ac:dyDescent="0.25">
      <c r="D581" s="61" t="s">
        <v>210</v>
      </c>
      <c r="E581" s="61"/>
      <c r="F581" s="61"/>
      <c r="G581" s="62"/>
      <c r="H581" s="61"/>
      <c r="I581" s="63" t="s">
        <v>211</v>
      </c>
    </row>
    <row r="582" spans="4:9" x14ac:dyDescent="0.25">
      <c r="E582" s="6"/>
    </row>
    <row r="583" spans="4:9" ht="17.399999999999999" x14ac:dyDescent="0.25">
      <c r="D583" s="25" t="s">
        <v>139</v>
      </c>
      <c r="E583" s="26">
        <v>2009</v>
      </c>
      <c r="F583" s="26">
        <v>2008</v>
      </c>
      <c r="G583" s="26">
        <v>2007</v>
      </c>
      <c r="H583" s="26">
        <v>2006</v>
      </c>
      <c r="I583" s="27" t="s">
        <v>0</v>
      </c>
    </row>
    <row r="584" spans="4:9" ht="15.6" x14ac:dyDescent="0.25">
      <c r="D584" s="71" t="s">
        <v>96</v>
      </c>
      <c r="E584" s="68">
        <v>70938117.189999998</v>
      </c>
      <c r="F584" s="68">
        <v>541038501.77999997</v>
      </c>
      <c r="G584" s="68">
        <v>143057608.22</v>
      </c>
      <c r="H584" s="64">
        <v>88180243.090000004</v>
      </c>
      <c r="I584" s="72" t="s">
        <v>104</v>
      </c>
    </row>
    <row r="585" spans="4:9" ht="15.6" x14ac:dyDescent="0.25">
      <c r="D585" s="9" t="s">
        <v>21</v>
      </c>
      <c r="E585" s="65">
        <v>47264703</v>
      </c>
      <c r="F585" s="65">
        <v>172109020</v>
      </c>
      <c r="G585" s="65">
        <v>36922472</v>
      </c>
      <c r="H585" s="65">
        <v>23439349</v>
      </c>
      <c r="I585" s="4" t="s">
        <v>1</v>
      </c>
    </row>
    <row r="586" spans="4:9" ht="15.6" x14ac:dyDescent="0.25">
      <c r="D586" s="9" t="s">
        <v>22</v>
      </c>
      <c r="E586" s="65">
        <v>39139</v>
      </c>
      <c r="F586" s="65">
        <v>117501</v>
      </c>
      <c r="G586" s="65">
        <v>35392</v>
      </c>
      <c r="H586" s="65">
        <v>22789</v>
      </c>
      <c r="I586" s="4" t="s">
        <v>2</v>
      </c>
    </row>
    <row r="587" spans="4:9" ht="15.6" x14ac:dyDescent="0.25">
      <c r="D587" s="9" t="s">
        <v>23</v>
      </c>
      <c r="E587" s="65">
        <v>285180363</v>
      </c>
      <c r="F587" s="65">
        <v>276870018</v>
      </c>
      <c r="G587" s="65">
        <v>276870018</v>
      </c>
      <c r="H587" s="65">
        <v>261252150</v>
      </c>
      <c r="I587" s="4" t="s">
        <v>20</v>
      </c>
    </row>
    <row r="588" spans="4:9" ht="15.6" x14ac:dyDescent="0.25">
      <c r="D588" s="9" t="s">
        <v>97</v>
      </c>
      <c r="E588" s="65">
        <v>1321069589.6199999</v>
      </c>
      <c r="F588" s="65">
        <v>1231333382.6199999</v>
      </c>
      <c r="G588" s="65">
        <v>1469795063</v>
      </c>
      <c r="H588" s="65">
        <v>1061706536</v>
      </c>
      <c r="I588" s="4" t="s">
        <v>105</v>
      </c>
    </row>
    <row r="589" spans="4:9" ht="15.6" x14ac:dyDescent="0.25">
      <c r="D589" s="10" t="s">
        <v>200</v>
      </c>
      <c r="E589" s="66">
        <v>40178</v>
      </c>
      <c r="F589" s="66">
        <v>39813</v>
      </c>
      <c r="G589" s="66">
        <v>39447</v>
      </c>
      <c r="H589" s="66">
        <v>39082</v>
      </c>
      <c r="I589" s="5" t="s">
        <v>201</v>
      </c>
    </row>
    <row r="590" spans="4:9" ht="15.6" x14ac:dyDescent="0.25">
      <c r="D590" s="11"/>
      <c r="E590" s="73"/>
      <c r="F590" s="73"/>
      <c r="G590" s="73"/>
      <c r="H590" s="73"/>
      <c r="I590" s="18"/>
    </row>
    <row r="591" spans="4:9" ht="15.6" x14ac:dyDescent="0.25">
      <c r="E591" s="73"/>
      <c r="F591" s="73"/>
      <c r="G591" s="73"/>
      <c r="H591" s="73"/>
      <c r="I591" s="19"/>
    </row>
    <row r="592" spans="4:9" ht="17.399999999999999" x14ac:dyDescent="0.25">
      <c r="D592" s="25" t="s">
        <v>115</v>
      </c>
      <c r="E592" s="74"/>
      <c r="F592" s="74"/>
      <c r="G592" s="74"/>
      <c r="H592" s="74"/>
      <c r="I592" s="27" t="s">
        <v>106</v>
      </c>
    </row>
    <row r="593" spans="4:9" ht="15.6" x14ac:dyDescent="0.25">
      <c r="D593" s="8" t="s">
        <v>50</v>
      </c>
      <c r="E593" s="68">
        <v>304875747</v>
      </c>
      <c r="F593" s="68">
        <v>344636841</v>
      </c>
      <c r="G593" s="68">
        <v>324284322</v>
      </c>
      <c r="H593" s="64">
        <v>290170585</v>
      </c>
      <c r="I593" s="3" t="s">
        <v>43</v>
      </c>
    </row>
    <row r="594" spans="4:9" ht="15.6" x14ac:dyDescent="0.25">
      <c r="D594" s="9" t="s">
        <v>98</v>
      </c>
      <c r="E594" s="65">
        <v>94861966</v>
      </c>
      <c r="F594" s="65">
        <v>100020583</v>
      </c>
      <c r="G594" s="65">
        <v>69441351</v>
      </c>
      <c r="H594" s="65">
        <v>43082254</v>
      </c>
      <c r="I594" s="4" t="s">
        <v>44</v>
      </c>
    </row>
    <row r="595" spans="4:9" ht="15.6" x14ac:dyDescent="0.25">
      <c r="D595" s="14" t="s">
        <v>129</v>
      </c>
      <c r="E595" s="65">
        <v>0</v>
      </c>
      <c r="F595" s="65">
        <v>0</v>
      </c>
      <c r="G595" s="65">
        <v>0</v>
      </c>
      <c r="H595" s="65">
        <v>0</v>
      </c>
      <c r="I595" s="4" t="s">
        <v>119</v>
      </c>
    </row>
    <row r="596" spans="4:9" ht="15.6" x14ac:dyDescent="0.25">
      <c r="D596" s="14" t="s">
        <v>130</v>
      </c>
      <c r="E596" s="65">
        <v>0</v>
      </c>
      <c r="F596" s="65">
        <v>0</v>
      </c>
      <c r="G596" s="65">
        <v>0</v>
      </c>
      <c r="H596" s="65">
        <v>0</v>
      </c>
      <c r="I596" s="4" t="s">
        <v>120</v>
      </c>
    </row>
    <row r="597" spans="4:9" ht="15.6" x14ac:dyDescent="0.25">
      <c r="D597" s="14" t="s">
        <v>131</v>
      </c>
      <c r="E597" s="65">
        <v>0</v>
      </c>
      <c r="F597" s="65">
        <v>0</v>
      </c>
      <c r="G597" s="65">
        <v>0</v>
      </c>
      <c r="H597" s="65">
        <v>0</v>
      </c>
      <c r="I597" s="4" t="s">
        <v>121</v>
      </c>
    </row>
    <row r="598" spans="4:9" ht="15.6" x14ac:dyDescent="0.25">
      <c r="D598" s="14" t="s">
        <v>132</v>
      </c>
      <c r="E598" s="65">
        <v>7141560</v>
      </c>
      <c r="F598" s="65">
        <v>12035731</v>
      </c>
      <c r="G598" s="65">
        <v>6341179</v>
      </c>
      <c r="H598" s="65">
        <v>5138837</v>
      </c>
      <c r="I598" s="4" t="s">
        <v>122</v>
      </c>
    </row>
    <row r="599" spans="4:9" ht="15.6" x14ac:dyDescent="0.25">
      <c r="D599" s="14" t="s">
        <v>133</v>
      </c>
      <c r="E599" s="65">
        <v>0</v>
      </c>
      <c r="F599" s="65">
        <v>0</v>
      </c>
      <c r="G599" s="65">
        <v>0</v>
      </c>
      <c r="H599" s="65">
        <v>0</v>
      </c>
      <c r="I599" s="4" t="s">
        <v>123</v>
      </c>
    </row>
    <row r="600" spans="4:9" ht="15.6" x14ac:dyDescent="0.25">
      <c r="D600" s="9" t="s">
        <v>51</v>
      </c>
      <c r="E600" s="65">
        <v>421887563</v>
      </c>
      <c r="F600" s="65">
        <v>461931133</v>
      </c>
      <c r="G600" s="65">
        <v>420498906</v>
      </c>
      <c r="H600" s="65">
        <v>358432444</v>
      </c>
      <c r="I600" s="4" t="s">
        <v>45</v>
      </c>
    </row>
    <row r="601" spans="4:9" ht="15.6" x14ac:dyDescent="0.25">
      <c r="D601" s="9" t="s">
        <v>72</v>
      </c>
      <c r="E601" s="65">
        <v>0</v>
      </c>
      <c r="F601" s="65">
        <v>19159</v>
      </c>
      <c r="G601" s="65">
        <v>18917261</v>
      </c>
      <c r="H601" s="65">
        <v>19159</v>
      </c>
      <c r="I601" s="4" t="s">
        <v>56</v>
      </c>
    </row>
    <row r="602" spans="4:9" ht="15.6" x14ac:dyDescent="0.25">
      <c r="D602" s="9" t="s">
        <v>117</v>
      </c>
      <c r="E602" s="65">
        <v>235506659</v>
      </c>
      <c r="F602" s="65">
        <v>243422573</v>
      </c>
      <c r="G602" s="65">
        <v>247344879</v>
      </c>
      <c r="H602" s="65">
        <v>236491750</v>
      </c>
      <c r="I602" s="4" t="s">
        <v>124</v>
      </c>
    </row>
    <row r="603" spans="4:9" ht="15.6" x14ac:dyDescent="0.25">
      <c r="D603" s="9" t="s">
        <v>134</v>
      </c>
      <c r="E603" s="65">
        <v>0</v>
      </c>
      <c r="F603" s="65">
        <v>0</v>
      </c>
      <c r="G603" s="65">
        <v>0</v>
      </c>
      <c r="H603" s="65">
        <v>0</v>
      </c>
      <c r="I603" s="4" t="s">
        <v>125</v>
      </c>
    </row>
    <row r="604" spans="4:9" ht="15.6" x14ac:dyDescent="0.25">
      <c r="D604" s="9" t="s">
        <v>73</v>
      </c>
      <c r="E604" s="65">
        <v>25535556</v>
      </c>
      <c r="F604" s="65">
        <v>25535556</v>
      </c>
      <c r="G604" s="65">
        <v>0</v>
      </c>
      <c r="H604" s="65">
        <v>808374</v>
      </c>
      <c r="I604" s="4" t="s">
        <v>57</v>
      </c>
    </row>
    <row r="605" spans="4:9" ht="15.6" x14ac:dyDescent="0.25">
      <c r="D605" s="9" t="s">
        <v>52</v>
      </c>
      <c r="E605" s="65">
        <v>261042215</v>
      </c>
      <c r="F605" s="65">
        <v>268958129</v>
      </c>
      <c r="G605" s="65">
        <v>247344879</v>
      </c>
      <c r="H605" s="65">
        <v>237300124</v>
      </c>
      <c r="I605" s="4" t="s">
        <v>126</v>
      </c>
    </row>
    <row r="606" spans="4:9" ht="15.6" x14ac:dyDescent="0.25">
      <c r="D606" s="9" t="s">
        <v>53</v>
      </c>
      <c r="E606" s="65">
        <v>77933666</v>
      </c>
      <c r="F606" s="65">
        <v>24813814</v>
      </c>
      <c r="G606" s="65">
        <v>22949708</v>
      </c>
      <c r="H606" s="65">
        <v>19754428</v>
      </c>
      <c r="I606" s="4" t="s">
        <v>127</v>
      </c>
    </row>
    <row r="607" spans="4:9" ht="15.6" x14ac:dyDescent="0.25">
      <c r="D607" s="16" t="s">
        <v>24</v>
      </c>
      <c r="E607" s="67">
        <v>760863444</v>
      </c>
      <c r="F607" s="67">
        <v>755722235</v>
      </c>
      <c r="G607" s="67">
        <v>709710754</v>
      </c>
      <c r="H607" s="67">
        <v>615506155</v>
      </c>
      <c r="I607" s="20" t="s">
        <v>128</v>
      </c>
    </row>
    <row r="608" spans="4:9" ht="15.6" x14ac:dyDescent="0.25">
      <c r="D608" s="11"/>
      <c r="E608" s="73"/>
      <c r="F608" s="73"/>
      <c r="G608" s="73"/>
      <c r="H608" s="73"/>
    </row>
    <row r="609" spans="4:9" ht="15.6" x14ac:dyDescent="0.25">
      <c r="E609" s="73"/>
      <c r="F609" s="73"/>
      <c r="G609" s="73"/>
      <c r="H609" s="73"/>
    </row>
    <row r="610" spans="4:9" ht="17.399999999999999" x14ac:dyDescent="0.25">
      <c r="D610" s="29" t="s">
        <v>101</v>
      </c>
      <c r="E610" s="74"/>
      <c r="F610" s="74"/>
      <c r="G610" s="74"/>
      <c r="H610" s="74"/>
      <c r="I610" s="30" t="s">
        <v>3</v>
      </c>
    </row>
    <row r="611" spans="4:9" ht="17.399999999999999" x14ac:dyDescent="0.25">
      <c r="D611" s="25" t="s">
        <v>99</v>
      </c>
      <c r="E611" s="74"/>
      <c r="F611" s="74"/>
      <c r="G611" s="74"/>
      <c r="H611" s="74"/>
      <c r="I611" s="27" t="s">
        <v>107</v>
      </c>
    </row>
    <row r="612" spans="4:9" ht="15.6" x14ac:dyDescent="0.25">
      <c r="D612" s="8" t="s">
        <v>74</v>
      </c>
      <c r="E612" s="68">
        <v>233043425</v>
      </c>
      <c r="F612" s="68">
        <v>223207583</v>
      </c>
      <c r="G612" s="68">
        <v>77372838</v>
      </c>
      <c r="H612" s="64">
        <v>16892792</v>
      </c>
      <c r="I612" s="3" t="s">
        <v>109</v>
      </c>
    </row>
    <row r="613" spans="4:9" ht="15.6" x14ac:dyDescent="0.25">
      <c r="D613" s="9" t="s">
        <v>75</v>
      </c>
      <c r="E613" s="65">
        <v>7530697</v>
      </c>
      <c r="F613" s="65">
        <v>9236138</v>
      </c>
      <c r="G613" s="65">
        <v>2075240</v>
      </c>
      <c r="H613" s="65">
        <v>1297578</v>
      </c>
      <c r="I613" s="4" t="s">
        <v>110</v>
      </c>
    </row>
    <row r="614" spans="4:9" ht="15.6" x14ac:dyDescent="0.25">
      <c r="D614" s="9" t="s">
        <v>76</v>
      </c>
      <c r="E614" s="65">
        <v>39160000</v>
      </c>
      <c r="F614" s="65">
        <v>4924584</v>
      </c>
      <c r="G614" s="65">
        <v>2714663</v>
      </c>
      <c r="H614" s="65">
        <v>2384773</v>
      </c>
      <c r="I614" s="4" t="s">
        <v>58</v>
      </c>
    </row>
    <row r="615" spans="4:9" ht="15.6" x14ac:dyDescent="0.25">
      <c r="D615" s="9" t="s">
        <v>77</v>
      </c>
      <c r="E615" s="65">
        <v>939698</v>
      </c>
      <c r="F615" s="65">
        <v>531747</v>
      </c>
      <c r="G615" s="65">
        <v>545495</v>
      </c>
      <c r="H615" s="65">
        <v>458809</v>
      </c>
      <c r="I615" s="4" t="s">
        <v>59</v>
      </c>
    </row>
    <row r="616" spans="4:9" ht="15.6" x14ac:dyDescent="0.25">
      <c r="D616" s="9" t="s">
        <v>78</v>
      </c>
      <c r="E616" s="65">
        <v>290870216</v>
      </c>
      <c r="F616" s="65">
        <v>258055599</v>
      </c>
      <c r="G616" s="65">
        <v>223795374</v>
      </c>
      <c r="H616" s="65">
        <v>161111738</v>
      </c>
      <c r="I616" s="4" t="s">
        <v>60</v>
      </c>
    </row>
    <row r="617" spans="4:9" ht="15.6" x14ac:dyDescent="0.25">
      <c r="D617" s="9" t="s">
        <v>79</v>
      </c>
      <c r="E617" s="65">
        <v>12573227</v>
      </c>
      <c r="F617" s="65">
        <v>12695882</v>
      </c>
      <c r="G617" s="65">
        <v>9088256</v>
      </c>
      <c r="H617" s="65">
        <v>8678900</v>
      </c>
      <c r="I617" s="4" t="s">
        <v>111</v>
      </c>
    </row>
    <row r="618" spans="4:9" ht="15.6" x14ac:dyDescent="0.25">
      <c r="D618" s="9" t="s">
        <v>82</v>
      </c>
      <c r="E618" s="65">
        <v>0</v>
      </c>
      <c r="F618" s="65">
        <v>25000000</v>
      </c>
      <c r="G618" s="65">
        <v>25000000</v>
      </c>
      <c r="H618" s="65">
        <v>25000000</v>
      </c>
      <c r="I618" s="4" t="s">
        <v>112</v>
      </c>
    </row>
    <row r="619" spans="4:9" ht="15.6" x14ac:dyDescent="0.25">
      <c r="D619" s="9" t="s">
        <v>80</v>
      </c>
      <c r="E619" s="65">
        <v>16305023</v>
      </c>
      <c r="F619" s="65">
        <v>16974242</v>
      </c>
      <c r="G619" s="65">
        <v>13083452</v>
      </c>
      <c r="H619" s="65">
        <v>11675800</v>
      </c>
      <c r="I619" s="4" t="s">
        <v>61</v>
      </c>
    </row>
    <row r="620" spans="4:9" ht="15.6" x14ac:dyDescent="0.25">
      <c r="D620" s="15" t="s">
        <v>81</v>
      </c>
      <c r="E620" s="67">
        <v>319748466</v>
      </c>
      <c r="F620" s="67">
        <v>312725723</v>
      </c>
      <c r="G620" s="67">
        <v>270967082</v>
      </c>
      <c r="H620" s="67">
        <v>206466438</v>
      </c>
      <c r="I620" s="21" t="s">
        <v>93</v>
      </c>
    </row>
    <row r="621" spans="4:9" ht="15.6" x14ac:dyDescent="0.25">
      <c r="D621" s="13"/>
      <c r="E621" s="75"/>
      <c r="F621" s="75"/>
      <c r="G621" s="75"/>
      <c r="H621" s="75"/>
      <c r="I621" s="22"/>
    </row>
    <row r="622" spans="4:9" ht="17.399999999999999" x14ac:dyDescent="0.25">
      <c r="D622" s="25" t="s">
        <v>42</v>
      </c>
      <c r="E622" s="74"/>
      <c r="F622" s="74"/>
      <c r="G622" s="74"/>
      <c r="H622" s="74"/>
      <c r="I622" s="27" t="s">
        <v>108</v>
      </c>
    </row>
    <row r="623" spans="4:9" ht="15.6" x14ac:dyDescent="0.25">
      <c r="D623" s="8" t="s">
        <v>25</v>
      </c>
      <c r="E623" s="68">
        <v>285180363</v>
      </c>
      <c r="F623" s="68">
        <v>251870018</v>
      </c>
      <c r="G623" s="68">
        <v>276870018</v>
      </c>
      <c r="H623" s="64">
        <v>261252150</v>
      </c>
      <c r="I623" s="3" t="s">
        <v>4</v>
      </c>
    </row>
    <row r="624" spans="4:9" ht="15.6" x14ac:dyDescent="0.25">
      <c r="D624" s="9" t="s">
        <v>26</v>
      </c>
      <c r="E624" s="65">
        <v>285180363</v>
      </c>
      <c r="F624" s="65">
        <v>276870018</v>
      </c>
      <c r="G624" s="65">
        <v>276870018</v>
      </c>
      <c r="H624" s="65">
        <v>261252150</v>
      </c>
      <c r="I624" s="4" t="s">
        <v>5</v>
      </c>
    </row>
    <row r="625" spans="4:9" ht="15.6" x14ac:dyDescent="0.25">
      <c r="D625" s="9" t="s">
        <v>100</v>
      </c>
      <c r="E625" s="65">
        <v>285180363</v>
      </c>
      <c r="F625" s="65">
        <v>276870018</v>
      </c>
      <c r="G625" s="65">
        <v>276870018</v>
      </c>
      <c r="H625" s="65">
        <v>261252150</v>
      </c>
      <c r="I625" s="4" t="s">
        <v>6</v>
      </c>
    </row>
    <row r="626" spans="4:9" ht="15.6" x14ac:dyDescent="0.25">
      <c r="D626" s="9" t="s">
        <v>54</v>
      </c>
      <c r="E626" s="65">
        <v>62829734</v>
      </c>
      <c r="F626" s="65">
        <v>62760945</v>
      </c>
      <c r="G626" s="65">
        <v>62760945</v>
      </c>
      <c r="H626" s="65">
        <v>62731455</v>
      </c>
      <c r="I626" s="4" t="s">
        <v>46</v>
      </c>
    </row>
    <row r="627" spans="4:9" ht="15.6" x14ac:dyDescent="0.25">
      <c r="D627" s="9" t="s">
        <v>27</v>
      </c>
      <c r="E627" s="65">
        <v>25230</v>
      </c>
      <c r="F627" s="65">
        <v>25230</v>
      </c>
      <c r="G627" s="65">
        <v>25230</v>
      </c>
      <c r="H627" s="65">
        <v>25230</v>
      </c>
      <c r="I627" s="4" t="s">
        <v>7</v>
      </c>
    </row>
    <row r="628" spans="4:9" ht="15.6" x14ac:dyDescent="0.25">
      <c r="D628" s="9" t="s">
        <v>28</v>
      </c>
      <c r="E628" s="65">
        <v>0</v>
      </c>
      <c r="F628" s="65">
        <v>0</v>
      </c>
      <c r="G628" s="65">
        <v>0</v>
      </c>
      <c r="H628" s="65">
        <v>0</v>
      </c>
      <c r="I628" s="4" t="s">
        <v>8</v>
      </c>
    </row>
    <row r="629" spans="4:9" ht="15.6" x14ac:dyDescent="0.25">
      <c r="D629" s="9" t="s">
        <v>29</v>
      </c>
      <c r="E629" s="65">
        <v>0</v>
      </c>
      <c r="F629" s="65">
        <v>0</v>
      </c>
      <c r="G629" s="65">
        <v>0</v>
      </c>
      <c r="H629" s="65">
        <v>0</v>
      </c>
      <c r="I629" s="4" t="s">
        <v>113</v>
      </c>
    </row>
    <row r="630" spans="4:9" ht="15.6" x14ac:dyDescent="0.25">
      <c r="D630" s="9" t="s">
        <v>30</v>
      </c>
      <c r="E630" s="65">
        <v>2077586</v>
      </c>
      <c r="F630" s="65">
        <v>0</v>
      </c>
      <c r="G630" s="65">
        <v>0</v>
      </c>
      <c r="H630" s="65">
        <v>1273686</v>
      </c>
      <c r="I630" s="4" t="s">
        <v>9</v>
      </c>
    </row>
    <row r="631" spans="4:9" ht="15.6" x14ac:dyDescent="0.25">
      <c r="D631" s="9" t="s">
        <v>31</v>
      </c>
      <c r="E631" s="65">
        <v>0</v>
      </c>
      <c r="F631" s="65">
        <v>0</v>
      </c>
      <c r="G631" s="65">
        <v>0</v>
      </c>
      <c r="H631" s="65">
        <v>0</v>
      </c>
      <c r="I631" s="4" t="s">
        <v>10</v>
      </c>
    </row>
    <row r="632" spans="4:9" ht="15.6" x14ac:dyDescent="0.25">
      <c r="D632" s="9" t="s">
        <v>150</v>
      </c>
      <c r="E632" s="65">
        <v>105000000</v>
      </c>
      <c r="F632" s="65">
        <v>100000000</v>
      </c>
      <c r="G632" s="65">
        <v>95000000</v>
      </c>
      <c r="H632" s="65">
        <v>85000000</v>
      </c>
      <c r="I632" s="4" t="s">
        <v>11</v>
      </c>
    </row>
    <row r="633" spans="4:9" ht="15.6" x14ac:dyDescent="0.25">
      <c r="D633" s="9" t="s">
        <v>151</v>
      </c>
      <c r="E633" s="65">
        <v>0</v>
      </c>
      <c r="F633" s="65">
        <v>0</v>
      </c>
      <c r="G633" s="65">
        <v>0</v>
      </c>
      <c r="H633" s="65">
        <v>0</v>
      </c>
      <c r="I633" s="4" t="s">
        <v>118</v>
      </c>
    </row>
    <row r="634" spans="4:9" ht="15.6" x14ac:dyDescent="0.25">
      <c r="D634" s="9" t="s">
        <v>32</v>
      </c>
      <c r="E634" s="65">
        <v>0</v>
      </c>
      <c r="F634" s="65">
        <v>0</v>
      </c>
      <c r="G634" s="65">
        <v>0</v>
      </c>
      <c r="H634" s="65">
        <v>0</v>
      </c>
      <c r="I634" s="4" t="s">
        <v>47</v>
      </c>
    </row>
    <row r="635" spans="4:9" ht="15.6" x14ac:dyDescent="0.25">
      <c r="D635" s="9" t="s">
        <v>34</v>
      </c>
      <c r="E635" s="65">
        <v>-9152434</v>
      </c>
      <c r="F635" s="65">
        <v>2547722</v>
      </c>
      <c r="G635" s="65">
        <v>3755810</v>
      </c>
      <c r="H635" s="65">
        <v>1243757</v>
      </c>
      <c r="I635" s="4" t="s">
        <v>114</v>
      </c>
    </row>
    <row r="636" spans="4:9" ht="15.6" x14ac:dyDescent="0.25">
      <c r="D636" s="9" t="s">
        <v>33</v>
      </c>
      <c r="E636" s="65">
        <v>441805307</v>
      </c>
      <c r="F636" s="65">
        <v>442203915</v>
      </c>
      <c r="G636" s="65">
        <v>438412003</v>
      </c>
      <c r="H636" s="65">
        <v>408978906</v>
      </c>
      <c r="I636" s="4" t="s">
        <v>13</v>
      </c>
    </row>
    <row r="637" spans="4:9" ht="15.6" x14ac:dyDescent="0.25">
      <c r="D637" s="23" t="s">
        <v>136</v>
      </c>
      <c r="E637" s="65">
        <v>-690329</v>
      </c>
      <c r="F637" s="65">
        <v>792597</v>
      </c>
      <c r="G637" s="65">
        <v>331669</v>
      </c>
      <c r="H637" s="65">
        <v>60811</v>
      </c>
      <c r="I637" s="24" t="s">
        <v>135</v>
      </c>
    </row>
    <row r="638" spans="4:9" ht="15.6" x14ac:dyDescent="0.25">
      <c r="D638" s="10" t="s">
        <v>55</v>
      </c>
      <c r="E638" s="67">
        <v>760863444</v>
      </c>
      <c r="F638" s="67">
        <v>755722235</v>
      </c>
      <c r="G638" s="67">
        <v>709710754</v>
      </c>
      <c r="H638" s="67">
        <v>615506155</v>
      </c>
      <c r="I638" s="5" t="s">
        <v>12</v>
      </c>
    </row>
    <row r="639" spans="4:9" ht="15.6" x14ac:dyDescent="0.25">
      <c r="D639" s="11"/>
      <c r="E639" s="73"/>
      <c r="F639" s="73"/>
      <c r="G639" s="73"/>
      <c r="H639" s="73"/>
      <c r="I639" s="19"/>
    </row>
    <row r="640" spans="4:9" ht="15.6" x14ac:dyDescent="0.25">
      <c r="D640" s="11"/>
      <c r="E640" s="73"/>
      <c r="F640" s="73"/>
      <c r="G640" s="73"/>
      <c r="H640" s="73"/>
      <c r="I640" s="19"/>
    </row>
    <row r="641" spans="4:9" ht="17.399999999999999" x14ac:dyDescent="0.25">
      <c r="D641" s="25" t="s">
        <v>35</v>
      </c>
      <c r="E641" s="74"/>
      <c r="F641" s="74"/>
      <c r="G641" s="74"/>
      <c r="H641" s="74"/>
      <c r="I641" s="27" t="s">
        <v>14</v>
      </c>
    </row>
    <row r="642" spans="4:9" ht="15.6" x14ac:dyDescent="0.25">
      <c r="D642" s="8" t="s">
        <v>83</v>
      </c>
      <c r="E642" s="68">
        <v>451740106</v>
      </c>
      <c r="F642" s="68">
        <v>459190454</v>
      </c>
      <c r="G642" s="68">
        <v>423473639</v>
      </c>
      <c r="H642" s="64">
        <v>377175110</v>
      </c>
      <c r="I642" s="3" t="s">
        <v>62</v>
      </c>
    </row>
    <row r="643" spans="4:9" ht="15.6" x14ac:dyDescent="0.25">
      <c r="D643" s="9" t="s">
        <v>84</v>
      </c>
      <c r="E643" s="65">
        <v>172698685</v>
      </c>
      <c r="F643" s="65">
        <v>183558871</v>
      </c>
      <c r="G643" s="65">
        <v>154606690</v>
      </c>
      <c r="H643" s="65">
        <v>133312436</v>
      </c>
      <c r="I643" s="4" t="s">
        <v>63</v>
      </c>
    </row>
    <row r="644" spans="4:9" ht="15.6" x14ac:dyDescent="0.25">
      <c r="D644" s="9" t="s">
        <v>102</v>
      </c>
      <c r="E644" s="65">
        <v>279041421</v>
      </c>
      <c r="F644" s="65">
        <v>275631583</v>
      </c>
      <c r="G644" s="65">
        <v>268866949</v>
      </c>
      <c r="H644" s="65">
        <v>243862674</v>
      </c>
      <c r="I644" s="4" t="s">
        <v>64</v>
      </c>
    </row>
    <row r="645" spans="4:9" ht="15.6" x14ac:dyDescent="0.25">
      <c r="D645" s="9" t="s">
        <v>85</v>
      </c>
      <c r="E645" s="65">
        <v>41315965</v>
      </c>
      <c r="F645" s="65">
        <v>45403659</v>
      </c>
      <c r="G645" s="65">
        <v>44325872</v>
      </c>
      <c r="H645" s="65">
        <v>26676662</v>
      </c>
      <c r="I645" s="4" t="s">
        <v>65</v>
      </c>
    </row>
    <row r="646" spans="4:9" ht="15.6" x14ac:dyDescent="0.25">
      <c r="D646" s="9" t="s">
        <v>86</v>
      </c>
      <c r="E646" s="65">
        <v>35994141</v>
      </c>
      <c r="F646" s="65">
        <v>38166635</v>
      </c>
      <c r="G646" s="65">
        <v>40307878</v>
      </c>
      <c r="H646" s="65">
        <v>37549415</v>
      </c>
      <c r="I646" s="4" t="s">
        <v>66</v>
      </c>
    </row>
    <row r="647" spans="4:9" ht="15.6" x14ac:dyDescent="0.25">
      <c r="D647" s="9" t="s">
        <v>87</v>
      </c>
      <c r="E647" s="65">
        <v>56151976</v>
      </c>
      <c r="F647" s="65">
        <v>56481557</v>
      </c>
      <c r="G647" s="65">
        <v>55093128</v>
      </c>
      <c r="H647" s="65">
        <v>56965218</v>
      </c>
      <c r="I647" s="4" t="s">
        <v>67</v>
      </c>
    </row>
    <row r="648" spans="4:9" ht="15.6" x14ac:dyDescent="0.25">
      <c r="D648" s="9" t="s">
        <v>88</v>
      </c>
      <c r="E648" s="65">
        <v>59388880</v>
      </c>
      <c r="F648" s="65">
        <v>68207480</v>
      </c>
      <c r="G648" s="65">
        <v>68192828</v>
      </c>
      <c r="H648" s="65">
        <v>56513727</v>
      </c>
      <c r="I648" s="4" t="s">
        <v>68</v>
      </c>
    </row>
    <row r="649" spans="4:9" ht="15.6" x14ac:dyDescent="0.25">
      <c r="D649" s="9" t="s">
        <v>89</v>
      </c>
      <c r="E649" s="65">
        <v>142342435</v>
      </c>
      <c r="F649" s="65">
        <v>123853809</v>
      </c>
      <c r="G649" s="65">
        <v>116040371</v>
      </c>
      <c r="H649" s="65">
        <v>123122870</v>
      </c>
      <c r="I649" s="4" t="s">
        <v>69</v>
      </c>
    </row>
    <row r="650" spans="4:9" ht="15.6" x14ac:dyDescent="0.25">
      <c r="D650" s="9" t="s">
        <v>90</v>
      </c>
      <c r="E650" s="65">
        <v>15722927</v>
      </c>
      <c r="F650" s="65">
        <v>20758474</v>
      </c>
      <c r="G650" s="65">
        <v>18032511</v>
      </c>
      <c r="H650" s="65">
        <v>12472897</v>
      </c>
      <c r="I650" s="4" t="s">
        <v>48</v>
      </c>
    </row>
    <row r="651" spans="4:9" ht="15.6" x14ac:dyDescent="0.25">
      <c r="D651" s="9" t="s">
        <v>91</v>
      </c>
      <c r="E651" s="65">
        <v>25257471</v>
      </c>
      <c r="F651" s="65">
        <v>2121603</v>
      </c>
      <c r="G651" s="65">
        <v>0</v>
      </c>
      <c r="H651" s="65">
        <v>10308157</v>
      </c>
      <c r="I651" s="4" t="s">
        <v>49</v>
      </c>
    </row>
    <row r="652" spans="4:9" ht="15.6" x14ac:dyDescent="0.25">
      <c r="D652" s="9" t="s">
        <v>95</v>
      </c>
      <c r="E652" s="65">
        <v>132807891</v>
      </c>
      <c r="F652" s="65">
        <v>142490680</v>
      </c>
      <c r="G652" s="65">
        <v>134072882</v>
      </c>
      <c r="H652" s="65">
        <v>125287610</v>
      </c>
      <c r="I652" s="4" t="s">
        <v>70</v>
      </c>
    </row>
    <row r="653" spans="4:9" ht="15.6" x14ac:dyDescent="0.25">
      <c r="D653" s="9" t="s">
        <v>92</v>
      </c>
      <c r="E653" s="65">
        <v>4170338</v>
      </c>
      <c r="F653" s="65">
        <v>3152598</v>
      </c>
      <c r="G653" s="65">
        <v>2824101</v>
      </c>
      <c r="H653" s="65">
        <v>2221273</v>
      </c>
      <c r="I653" s="4" t="s">
        <v>71</v>
      </c>
    </row>
    <row r="654" spans="4:9" ht="15.6" x14ac:dyDescent="0.25">
      <c r="D654" s="9" t="s">
        <v>140</v>
      </c>
      <c r="E654" s="65">
        <v>128637553</v>
      </c>
      <c r="F654" s="65">
        <v>139338082</v>
      </c>
      <c r="G654" s="65">
        <v>131248781</v>
      </c>
      <c r="H654" s="65">
        <v>123066337</v>
      </c>
      <c r="I654" s="31" t="s">
        <v>149</v>
      </c>
    </row>
    <row r="655" spans="4:9" ht="15.6" x14ac:dyDescent="0.25">
      <c r="D655" s="9" t="s">
        <v>116</v>
      </c>
      <c r="E655" s="65">
        <v>33748051</v>
      </c>
      <c r="F655" s="65">
        <v>37943995</v>
      </c>
      <c r="G655" s="65">
        <v>34113460</v>
      </c>
      <c r="H655" s="65">
        <v>33329395</v>
      </c>
      <c r="I655" s="31" t="s">
        <v>141</v>
      </c>
    </row>
    <row r="656" spans="4:9" ht="15.6" x14ac:dyDescent="0.25">
      <c r="D656" s="9" t="s">
        <v>142</v>
      </c>
      <c r="E656" s="65">
        <v>0</v>
      </c>
      <c r="F656" s="65">
        <v>0</v>
      </c>
      <c r="G656" s="65">
        <v>0</v>
      </c>
      <c r="H656" s="65">
        <v>0</v>
      </c>
      <c r="I656" s="31" t="s">
        <v>143</v>
      </c>
    </row>
    <row r="657" spans="4:9" ht="15.6" x14ac:dyDescent="0.25">
      <c r="D657" s="9" t="s">
        <v>144</v>
      </c>
      <c r="E657" s="65">
        <v>2842963</v>
      </c>
      <c r="F657" s="65">
        <v>2880000</v>
      </c>
      <c r="G657" s="65">
        <v>3456866</v>
      </c>
      <c r="H657" s="65">
        <v>3206914</v>
      </c>
      <c r="I657" s="31" t="s">
        <v>103</v>
      </c>
    </row>
    <row r="658" spans="4:9" ht="15.6" x14ac:dyDescent="0.25">
      <c r="D658" s="9" t="s">
        <v>145</v>
      </c>
      <c r="E658" s="65">
        <v>0</v>
      </c>
      <c r="F658" s="65">
        <v>0</v>
      </c>
      <c r="G658" s="65">
        <v>0</v>
      </c>
      <c r="H658" s="65">
        <v>0</v>
      </c>
      <c r="I658" s="31" t="s">
        <v>146</v>
      </c>
    </row>
    <row r="659" spans="4:9" ht="15.6" x14ac:dyDescent="0.25">
      <c r="D659" s="9" t="s">
        <v>138</v>
      </c>
      <c r="E659" s="65">
        <v>92046539</v>
      </c>
      <c r="F659" s="65">
        <v>98514087</v>
      </c>
      <c r="G659" s="65">
        <v>93678455</v>
      </c>
      <c r="H659" s="65">
        <v>86530028</v>
      </c>
      <c r="I659" s="31" t="s">
        <v>137</v>
      </c>
    </row>
    <row r="660" spans="4:9" ht="15.6" x14ac:dyDescent="0.25">
      <c r="D660" s="9" t="s">
        <v>136</v>
      </c>
      <c r="E660" s="65">
        <v>-1348296</v>
      </c>
      <c r="F660" s="65">
        <v>-517389</v>
      </c>
      <c r="G660" s="65">
        <v>-754642</v>
      </c>
      <c r="H660" s="65">
        <v>36811</v>
      </c>
      <c r="I660" s="31" t="s">
        <v>135</v>
      </c>
    </row>
    <row r="661" spans="4:9" ht="15.6" x14ac:dyDescent="0.25">
      <c r="D661" s="10" t="s">
        <v>147</v>
      </c>
      <c r="E661" s="67">
        <v>93394835</v>
      </c>
      <c r="F661" s="67">
        <v>99031476</v>
      </c>
      <c r="G661" s="67">
        <v>94433097</v>
      </c>
      <c r="H661" s="67">
        <v>86493217</v>
      </c>
      <c r="I661" s="32" t="s">
        <v>148</v>
      </c>
    </row>
    <row r="662" spans="4:9" ht="15.6" x14ac:dyDescent="0.25">
      <c r="D662" s="11"/>
      <c r="E662" s="73"/>
      <c r="F662" s="73"/>
      <c r="G662" s="73"/>
      <c r="H662" s="73"/>
      <c r="I662" s="19"/>
    </row>
    <row r="663" spans="4:9" ht="15.6" x14ac:dyDescent="0.25">
      <c r="D663" s="11"/>
      <c r="E663" s="73"/>
      <c r="F663" s="73"/>
      <c r="G663" s="73"/>
      <c r="H663" s="73"/>
      <c r="I663" s="19"/>
    </row>
    <row r="664" spans="4:9" ht="17.399999999999999" x14ac:dyDescent="0.25">
      <c r="D664" s="25" t="s">
        <v>36</v>
      </c>
      <c r="E664" s="76"/>
      <c r="F664" s="76"/>
      <c r="G664" s="76"/>
      <c r="H664" s="76"/>
      <c r="I664" s="27" t="s">
        <v>19</v>
      </c>
    </row>
    <row r="665" spans="4:9" ht="15.6" x14ac:dyDescent="0.25">
      <c r="D665" s="8" t="s">
        <v>37</v>
      </c>
      <c r="E665" s="68">
        <v>344636841</v>
      </c>
      <c r="F665" s="68">
        <v>324102436</v>
      </c>
      <c r="G665" s="68">
        <v>290170585</v>
      </c>
      <c r="H665" s="64">
        <v>218973776</v>
      </c>
      <c r="I665" s="3" t="s">
        <v>15</v>
      </c>
    </row>
    <row r="666" spans="4:9" ht="15.6" x14ac:dyDescent="0.25">
      <c r="D666" s="9" t="s">
        <v>38</v>
      </c>
      <c r="E666" s="65">
        <v>147358567</v>
      </c>
      <c r="F666" s="65">
        <v>152400044</v>
      </c>
      <c r="G666" s="65">
        <v>170169799</v>
      </c>
      <c r="H666" s="65">
        <v>186745145</v>
      </c>
      <c r="I666" s="4" t="s">
        <v>16</v>
      </c>
    </row>
    <row r="667" spans="4:9" ht="15.6" x14ac:dyDescent="0.25">
      <c r="D667" s="9" t="s">
        <v>39</v>
      </c>
      <c r="E667" s="65">
        <v>-89318901</v>
      </c>
      <c r="F667" s="65">
        <v>-49653153</v>
      </c>
      <c r="G667" s="65">
        <v>-68155350</v>
      </c>
      <c r="H667" s="65">
        <v>-33194574</v>
      </c>
      <c r="I667" s="4" t="s">
        <v>17</v>
      </c>
    </row>
    <row r="668" spans="4:9" ht="15.6" x14ac:dyDescent="0.25">
      <c r="D668" s="9" t="s">
        <v>40</v>
      </c>
      <c r="E668" s="65">
        <v>-97800760</v>
      </c>
      <c r="F668" s="65">
        <v>-82212486</v>
      </c>
      <c r="G668" s="65">
        <v>-68082598</v>
      </c>
      <c r="H668" s="65">
        <v>-82353762</v>
      </c>
      <c r="I668" s="4" t="s">
        <v>18</v>
      </c>
    </row>
    <row r="669" spans="4:9" ht="15.6" x14ac:dyDescent="0.25">
      <c r="D669" s="16" t="s">
        <v>41</v>
      </c>
      <c r="E669" s="67">
        <v>304875747</v>
      </c>
      <c r="F669" s="67">
        <v>344636841</v>
      </c>
      <c r="G669" s="67">
        <v>324102436</v>
      </c>
      <c r="H669" s="67">
        <v>290170585</v>
      </c>
      <c r="I669" s="20" t="s">
        <v>94</v>
      </c>
    </row>
    <row r="673" spans="4:9" ht="15.6" x14ac:dyDescent="0.25">
      <c r="D673" s="69" t="s">
        <v>212</v>
      </c>
      <c r="E673" s="69"/>
      <c r="F673" s="69"/>
      <c r="G673" s="69"/>
      <c r="H673" s="69"/>
      <c r="I673" s="70" t="s">
        <v>213</v>
      </c>
    </row>
    <row r="675" spans="4:9" ht="17.399999999999999" x14ac:dyDescent="0.25">
      <c r="D675" s="25" t="s">
        <v>139</v>
      </c>
      <c r="E675" s="26">
        <v>2009</v>
      </c>
      <c r="F675" s="26">
        <v>2008</v>
      </c>
      <c r="G675" s="26">
        <v>2007</v>
      </c>
      <c r="H675" s="26">
        <v>2006</v>
      </c>
      <c r="I675" s="27" t="s">
        <v>0</v>
      </c>
    </row>
    <row r="676" spans="4:9" ht="15.6" x14ac:dyDescent="0.25">
      <c r="D676" s="8" t="s">
        <v>96</v>
      </c>
      <c r="E676" s="77">
        <v>386277070.09000003</v>
      </c>
      <c r="F676" s="77">
        <v>649212724.07999992</v>
      </c>
      <c r="G676" s="77">
        <v>426295174.92000002</v>
      </c>
      <c r="H676" s="77">
        <v>220167262.51999998</v>
      </c>
      <c r="I676" s="3" t="s">
        <v>104</v>
      </c>
    </row>
    <row r="677" spans="4:9" ht="15.6" x14ac:dyDescent="0.25">
      <c r="D677" s="9" t="s">
        <v>21</v>
      </c>
      <c r="E677" s="78">
        <v>271731526</v>
      </c>
      <c r="F677" s="78">
        <v>238073109</v>
      </c>
      <c r="G677" s="78">
        <v>187848948</v>
      </c>
      <c r="H677" s="78">
        <v>88018479</v>
      </c>
      <c r="I677" s="4" t="s">
        <v>1</v>
      </c>
    </row>
    <row r="678" spans="4:9" ht="15.6" x14ac:dyDescent="0.25">
      <c r="D678" s="9" t="s">
        <v>22</v>
      </c>
      <c r="E678" s="78">
        <v>178354</v>
      </c>
      <c r="F678" s="78">
        <v>180241</v>
      </c>
      <c r="G678" s="78">
        <v>169420</v>
      </c>
      <c r="H678" s="78">
        <v>109294</v>
      </c>
      <c r="I678" s="4" t="s">
        <v>2</v>
      </c>
    </row>
    <row r="679" spans="4:9" ht="15.6" x14ac:dyDescent="0.25">
      <c r="D679" s="9" t="s">
        <v>23</v>
      </c>
      <c r="E679" s="78">
        <v>207582382</v>
      </c>
      <c r="F679" s="78">
        <v>209794157</v>
      </c>
      <c r="G679" s="78">
        <v>192694157</v>
      </c>
      <c r="H679" s="78">
        <v>173482157</v>
      </c>
      <c r="I679" s="4" t="s">
        <v>20</v>
      </c>
    </row>
    <row r="680" spans="4:9" ht="15.6" x14ac:dyDescent="0.25">
      <c r="D680" s="10" t="s">
        <v>97</v>
      </c>
      <c r="E680" s="79">
        <v>309417774.37</v>
      </c>
      <c r="F680" s="79">
        <v>293240586.81</v>
      </c>
      <c r="G680" s="79">
        <v>404106866.38</v>
      </c>
      <c r="H680" s="79">
        <v>116178167.56999999</v>
      </c>
      <c r="I680" s="5" t="s">
        <v>105</v>
      </c>
    </row>
    <row r="681" spans="4:9" ht="15.6" x14ac:dyDescent="0.25">
      <c r="D681" s="11"/>
      <c r="E681" s="73"/>
      <c r="F681" s="73"/>
      <c r="G681" s="73"/>
      <c r="H681" s="73"/>
      <c r="I681" s="18"/>
    </row>
    <row r="682" spans="4:9" ht="15.6" x14ac:dyDescent="0.25">
      <c r="E682" s="73"/>
      <c r="F682" s="73"/>
      <c r="G682" s="73"/>
      <c r="H682" s="73"/>
      <c r="I682" s="19"/>
    </row>
    <row r="683" spans="4:9" ht="17.399999999999999" x14ac:dyDescent="0.25">
      <c r="D683" s="25" t="s">
        <v>115</v>
      </c>
      <c r="E683" s="74"/>
      <c r="F683" s="74"/>
      <c r="G683" s="74"/>
      <c r="H683" s="74"/>
      <c r="I683" s="27" t="s">
        <v>106</v>
      </c>
    </row>
    <row r="684" spans="4:9" ht="15.6" x14ac:dyDescent="0.25">
      <c r="D684" s="8" t="s">
        <v>50</v>
      </c>
      <c r="E684" s="77">
        <v>61059833</v>
      </c>
      <c r="F684" s="77">
        <v>52826043</v>
      </c>
      <c r="G684" s="77">
        <v>61414116</v>
      </c>
      <c r="H684" s="77">
        <v>53228823</v>
      </c>
      <c r="I684" s="3" t="s">
        <v>43</v>
      </c>
    </row>
    <row r="685" spans="4:9" ht="15.6" x14ac:dyDescent="0.25">
      <c r="D685" s="9" t="s">
        <v>98</v>
      </c>
      <c r="E685" s="78">
        <v>55687736</v>
      </c>
      <c r="F685" s="78">
        <v>59849387</v>
      </c>
      <c r="G685" s="78">
        <v>54429925</v>
      </c>
      <c r="H685" s="78">
        <v>48374895</v>
      </c>
      <c r="I685" s="4" t="s">
        <v>44</v>
      </c>
    </row>
    <row r="686" spans="4:9" ht="15.6" x14ac:dyDescent="0.25">
      <c r="D686" s="14" t="s">
        <v>129</v>
      </c>
      <c r="E686" s="78">
        <v>0</v>
      </c>
      <c r="F686" s="78">
        <v>0</v>
      </c>
      <c r="G686" s="78">
        <v>0</v>
      </c>
      <c r="H686" s="78">
        <v>0</v>
      </c>
      <c r="I686" s="4" t="s">
        <v>119</v>
      </c>
    </row>
    <row r="687" spans="4:9" ht="15.6" x14ac:dyDescent="0.25">
      <c r="D687" s="14" t="s">
        <v>130</v>
      </c>
      <c r="E687" s="78">
        <v>1114556</v>
      </c>
      <c r="F687" s="78">
        <v>1214134</v>
      </c>
      <c r="G687" s="78">
        <v>1260714</v>
      </c>
      <c r="H687" s="78">
        <v>1186480</v>
      </c>
      <c r="I687" s="4" t="s">
        <v>120</v>
      </c>
    </row>
    <row r="688" spans="4:9" ht="15.6" x14ac:dyDescent="0.25">
      <c r="D688" s="14" t="s">
        <v>131</v>
      </c>
      <c r="E688" s="78">
        <v>11402895</v>
      </c>
      <c r="F688" s="78">
        <v>7545583</v>
      </c>
      <c r="G688" s="78">
        <v>9505114</v>
      </c>
      <c r="H688" s="78">
        <v>9544790</v>
      </c>
      <c r="I688" s="4" t="s">
        <v>121</v>
      </c>
    </row>
    <row r="689" spans="4:9" ht="15.6" x14ac:dyDescent="0.25">
      <c r="D689" s="14" t="s">
        <v>132</v>
      </c>
      <c r="E689" s="78">
        <v>1382566</v>
      </c>
      <c r="F689" s="78">
        <v>7594404</v>
      </c>
      <c r="G689" s="78">
        <v>1606461</v>
      </c>
      <c r="H689" s="78">
        <v>2304568</v>
      </c>
      <c r="I689" s="4" t="s">
        <v>122</v>
      </c>
    </row>
    <row r="690" spans="4:9" ht="15.6" x14ac:dyDescent="0.25">
      <c r="D690" s="14" t="s">
        <v>133</v>
      </c>
      <c r="E690" s="78">
        <v>10756871</v>
      </c>
      <c r="F690" s="78">
        <v>10195997</v>
      </c>
      <c r="G690" s="78">
        <v>8951122</v>
      </c>
      <c r="H690" s="78">
        <v>7304395</v>
      </c>
      <c r="I690" s="4" t="s">
        <v>123</v>
      </c>
    </row>
    <row r="691" spans="4:9" ht="15.6" x14ac:dyDescent="0.25">
      <c r="D691" s="9" t="s">
        <v>51</v>
      </c>
      <c r="E691" s="78">
        <v>77528106</v>
      </c>
      <c r="F691" s="78">
        <v>183931564</v>
      </c>
      <c r="G691" s="78">
        <v>169757449</v>
      </c>
      <c r="H691" s="78">
        <v>153521639</v>
      </c>
      <c r="I691" s="4" t="s">
        <v>45</v>
      </c>
    </row>
    <row r="692" spans="4:9" ht="15.6" x14ac:dyDescent="0.25">
      <c r="D692" s="9" t="s">
        <v>72</v>
      </c>
      <c r="E692" s="78">
        <v>58906985</v>
      </c>
      <c r="F692" s="78">
        <v>55675666</v>
      </c>
      <c r="G692" s="78">
        <v>54407903</v>
      </c>
      <c r="H692" s="78">
        <v>57147858</v>
      </c>
      <c r="I692" s="4" t="s">
        <v>56</v>
      </c>
    </row>
    <row r="693" spans="4:9" ht="15.6" x14ac:dyDescent="0.25">
      <c r="D693" s="9" t="s">
        <v>117</v>
      </c>
      <c r="E693" s="78">
        <v>343923434</v>
      </c>
      <c r="F693" s="78">
        <v>347795873</v>
      </c>
      <c r="G693" s="78">
        <v>286532880</v>
      </c>
      <c r="H693" s="78">
        <v>237199365</v>
      </c>
      <c r="I693" s="4" t="s">
        <v>124</v>
      </c>
    </row>
    <row r="694" spans="4:9" ht="15.6" x14ac:dyDescent="0.25">
      <c r="D694" s="9" t="s">
        <v>134</v>
      </c>
      <c r="E694" s="78">
        <v>6396159</v>
      </c>
      <c r="F694" s="78">
        <v>5290432</v>
      </c>
      <c r="G694" s="78">
        <v>2025700</v>
      </c>
      <c r="H694" s="78">
        <v>0</v>
      </c>
      <c r="I694" s="4" t="s">
        <v>125</v>
      </c>
    </row>
    <row r="695" spans="4:9" ht="15.6" x14ac:dyDescent="0.25">
      <c r="D695" s="9" t="s">
        <v>73</v>
      </c>
      <c r="E695" s="78">
        <v>31586643</v>
      </c>
      <c r="F695" s="78">
        <v>19270214</v>
      </c>
      <c r="G695" s="78">
        <v>5644012</v>
      </c>
      <c r="H695" s="78">
        <v>3578986</v>
      </c>
      <c r="I695" s="4" t="s">
        <v>57</v>
      </c>
    </row>
    <row r="696" spans="4:9" ht="15.6" x14ac:dyDescent="0.25">
      <c r="D696" s="9" t="s">
        <v>52</v>
      </c>
      <c r="E696" s="78">
        <v>381906236</v>
      </c>
      <c r="F696" s="78">
        <v>372356519</v>
      </c>
      <c r="G696" s="78">
        <v>294202592</v>
      </c>
      <c r="H696" s="78">
        <v>240778351</v>
      </c>
      <c r="I696" s="4" t="s">
        <v>126</v>
      </c>
    </row>
    <row r="697" spans="4:9" ht="15.6" x14ac:dyDescent="0.25">
      <c r="D697" s="9" t="s">
        <v>53</v>
      </c>
      <c r="E697" s="78">
        <v>169964772</v>
      </c>
      <c r="F697" s="78">
        <v>55277374</v>
      </c>
      <c r="G697" s="78">
        <v>48702416</v>
      </c>
      <c r="H697" s="78">
        <v>49163664</v>
      </c>
      <c r="I697" s="4" t="s">
        <v>127</v>
      </c>
    </row>
    <row r="698" spans="4:9" ht="15.6" x14ac:dyDescent="0.25">
      <c r="D698" s="16" t="s">
        <v>24</v>
      </c>
      <c r="E698" s="79">
        <v>688306099</v>
      </c>
      <c r="F698" s="79">
        <v>667241123</v>
      </c>
      <c r="G698" s="79">
        <v>567070360</v>
      </c>
      <c r="H698" s="79">
        <v>500611512</v>
      </c>
      <c r="I698" s="20" t="s">
        <v>128</v>
      </c>
    </row>
    <row r="699" spans="4:9" ht="15.6" x14ac:dyDescent="0.25">
      <c r="D699" s="11"/>
      <c r="E699" s="73"/>
      <c r="F699" s="73"/>
      <c r="G699" s="73"/>
      <c r="H699" s="73"/>
    </row>
    <row r="700" spans="4:9" ht="15.6" x14ac:dyDescent="0.25">
      <c r="E700" s="73"/>
      <c r="F700" s="73"/>
      <c r="G700" s="73"/>
      <c r="H700" s="73"/>
    </row>
    <row r="701" spans="4:9" ht="17.399999999999999" x14ac:dyDescent="0.25">
      <c r="D701" s="29" t="s">
        <v>101</v>
      </c>
      <c r="E701" s="74"/>
      <c r="F701" s="74"/>
      <c r="G701" s="74"/>
      <c r="H701" s="74"/>
      <c r="I701" s="30" t="s">
        <v>3</v>
      </c>
    </row>
    <row r="702" spans="4:9" ht="17.399999999999999" x14ac:dyDescent="0.25">
      <c r="D702" s="25" t="s">
        <v>99</v>
      </c>
      <c r="E702" s="74"/>
      <c r="F702" s="74"/>
      <c r="G702" s="74"/>
      <c r="H702" s="74"/>
      <c r="I702" s="27" t="s">
        <v>107</v>
      </c>
    </row>
    <row r="703" spans="4:9" ht="15.6" x14ac:dyDescent="0.25">
      <c r="D703" s="8" t="s">
        <v>74</v>
      </c>
      <c r="E703" s="77">
        <v>126471999</v>
      </c>
      <c r="F703" s="77">
        <v>102702777</v>
      </c>
      <c r="G703" s="77">
        <v>94694858</v>
      </c>
      <c r="H703" s="77">
        <v>80276617</v>
      </c>
      <c r="I703" s="3" t="s">
        <v>109</v>
      </c>
    </row>
    <row r="704" spans="4:9" ht="15.6" x14ac:dyDescent="0.25">
      <c r="D704" s="9" t="s">
        <v>75</v>
      </c>
      <c r="E704" s="78">
        <v>9354461</v>
      </c>
      <c r="F704" s="78">
        <v>7233987</v>
      </c>
      <c r="G704" s="78">
        <v>4507190</v>
      </c>
      <c r="H704" s="78">
        <v>8380180</v>
      </c>
      <c r="I704" s="4" t="s">
        <v>110</v>
      </c>
    </row>
    <row r="705" spans="4:9" ht="15.6" x14ac:dyDescent="0.25">
      <c r="D705" s="9" t="s">
        <v>76</v>
      </c>
      <c r="E705" s="78">
        <v>24963563</v>
      </c>
      <c r="F705" s="78">
        <v>18135244</v>
      </c>
      <c r="G705" s="78">
        <v>14396300</v>
      </c>
      <c r="H705" s="78">
        <v>7286303</v>
      </c>
      <c r="I705" s="4" t="s">
        <v>58</v>
      </c>
    </row>
    <row r="706" spans="4:9" ht="15.6" x14ac:dyDescent="0.25">
      <c r="D706" s="9" t="s">
        <v>77</v>
      </c>
      <c r="E706" s="78">
        <v>16934964</v>
      </c>
      <c r="F706" s="78">
        <v>13050653</v>
      </c>
      <c r="G706" s="78">
        <v>11708568</v>
      </c>
      <c r="H706" s="78">
        <v>6569598</v>
      </c>
      <c r="I706" s="4" t="s">
        <v>59</v>
      </c>
    </row>
    <row r="707" spans="4:9" ht="15.6" x14ac:dyDescent="0.25">
      <c r="D707" s="9" t="s">
        <v>78</v>
      </c>
      <c r="E707" s="78">
        <v>299921925</v>
      </c>
      <c r="F707" s="78">
        <v>302360964</v>
      </c>
      <c r="G707" s="78">
        <v>221361768</v>
      </c>
      <c r="H707" s="78">
        <v>183733317</v>
      </c>
      <c r="I707" s="4" t="s">
        <v>60</v>
      </c>
    </row>
    <row r="708" spans="4:9" ht="15.6" x14ac:dyDescent="0.25">
      <c r="D708" s="9" t="s">
        <v>79</v>
      </c>
      <c r="E708" s="78">
        <v>53395155</v>
      </c>
      <c r="F708" s="78">
        <v>47494562</v>
      </c>
      <c r="G708" s="78">
        <v>52169313</v>
      </c>
      <c r="H708" s="78">
        <v>32143991</v>
      </c>
      <c r="I708" s="4" t="s">
        <v>111</v>
      </c>
    </row>
    <row r="709" spans="4:9" ht="15.6" x14ac:dyDescent="0.25">
      <c r="D709" s="9" t="s">
        <v>82</v>
      </c>
      <c r="E709" s="78">
        <v>0</v>
      </c>
      <c r="F709" s="78">
        <v>0</v>
      </c>
      <c r="G709" s="78">
        <v>0</v>
      </c>
      <c r="H709" s="78">
        <v>40000000</v>
      </c>
      <c r="I709" s="4" t="s">
        <v>112</v>
      </c>
    </row>
    <row r="710" spans="4:9" ht="15.6" x14ac:dyDescent="0.25">
      <c r="D710" s="9" t="s">
        <v>80</v>
      </c>
      <c r="E710" s="78">
        <v>52501671</v>
      </c>
      <c r="F710" s="78">
        <v>77589180</v>
      </c>
      <c r="G710" s="78">
        <v>44710155</v>
      </c>
      <c r="H710" s="78">
        <v>6617496</v>
      </c>
      <c r="I710" s="4" t="s">
        <v>61</v>
      </c>
    </row>
    <row r="711" spans="4:9" ht="15.6" x14ac:dyDescent="0.25">
      <c r="D711" s="15" t="s">
        <v>81</v>
      </c>
      <c r="E711" s="79">
        <v>405818751</v>
      </c>
      <c r="F711" s="79">
        <v>427444706</v>
      </c>
      <c r="G711" s="79">
        <v>318241236</v>
      </c>
      <c r="H711" s="79">
        <v>262494804</v>
      </c>
      <c r="I711" s="21" t="s">
        <v>93</v>
      </c>
    </row>
    <row r="712" spans="4:9" ht="15.6" x14ac:dyDescent="0.25">
      <c r="D712" s="13"/>
      <c r="E712" s="75"/>
      <c r="F712" s="75"/>
      <c r="G712" s="75"/>
      <c r="H712" s="75"/>
      <c r="I712" s="22"/>
    </row>
    <row r="713" spans="4:9" ht="17.399999999999999" x14ac:dyDescent="0.25">
      <c r="D713" s="25" t="s">
        <v>42</v>
      </c>
      <c r="E713" s="74"/>
      <c r="F713" s="74"/>
      <c r="G713" s="74"/>
      <c r="H713" s="74"/>
      <c r="I713" s="27" t="s">
        <v>108</v>
      </c>
    </row>
    <row r="714" spans="4:9" ht="15.6" x14ac:dyDescent="0.25">
      <c r="D714" s="8" t="s">
        <v>25</v>
      </c>
      <c r="E714" s="77">
        <v>179451675</v>
      </c>
      <c r="F714" s="77">
        <v>229151325</v>
      </c>
      <c r="G714" s="77">
        <v>209151325</v>
      </c>
      <c r="H714" s="77">
        <v>175677607</v>
      </c>
      <c r="I714" s="3" t="s">
        <v>4</v>
      </c>
    </row>
    <row r="715" spans="4:9" ht="15.6" x14ac:dyDescent="0.25">
      <c r="D715" s="9" t="s">
        <v>26</v>
      </c>
      <c r="E715" s="78">
        <v>207582382</v>
      </c>
      <c r="F715" s="78">
        <v>209794157</v>
      </c>
      <c r="G715" s="78">
        <v>192694157</v>
      </c>
      <c r="H715" s="78">
        <v>173482157</v>
      </c>
      <c r="I715" s="4" t="s">
        <v>5</v>
      </c>
    </row>
    <row r="716" spans="4:9" ht="15.6" x14ac:dyDescent="0.25">
      <c r="D716" s="9" t="s">
        <v>100</v>
      </c>
      <c r="E716" s="78">
        <v>207582382</v>
      </c>
      <c r="F716" s="78">
        <v>209793807</v>
      </c>
      <c r="G716" s="78">
        <v>192693807</v>
      </c>
      <c r="H716" s="78">
        <v>173482157</v>
      </c>
      <c r="I716" s="4" t="s">
        <v>6</v>
      </c>
    </row>
    <row r="717" spans="4:9" ht="15.6" x14ac:dyDescent="0.25">
      <c r="D717" s="9" t="s">
        <v>54</v>
      </c>
      <c r="E717" s="78">
        <v>20920271</v>
      </c>
      <c r="F717" s="78">
        <v>15956759</v>
      </c>
      <c r="G717" s="78">
        <v>14220487</v>
      </c>
      <c r="H717" s="78">
        <v>10811689</v>
      </c>
      <c r="I717" s="4" t="s">
        <v>46</v>
      </c>
    </row>
    <row r="718" spans="4:9" ht="15.6" x14ac:dyDescent="0.25">
      <c r="D718" s="9" t="s">
        <v>27</v>
      </c>
      <c r="E718" s="78">
        <v>3564988</v>
      </c>
      <c r="F718" s="78">
        <v>3621763</v>
      </c>
      <c r="G718" s="78">
        <v>3061059</v>
      </c>
      <c r="H718" s="78">
        <v>4322630</v>
      </c>
      <c r="I718" s="4" t="s">
        <v>7</v>
      </c>
    </row>
    <row r="719" spans="4:9" ht="15.6" x14ac:dyDescent="0.25">
      <c r="D719" s="9" t="s">
        <v>28</v>
      </c>
      <c r="E719" s="78">
        <v>195981</v>
      </c>
      <c r="F719" s="78">
        <v>195981</v>
      </c>
      <c r="G719" s="78">
        <v>195981</v>
      </c>
      <c r="H719" s="78">
        <v>18356752</v>
      </c>
      <c r="I719" s="4" t="s">
        <v>8</v>
      </c>
    </row>
    <row r="720" spans="4:9" ht="15.6" x14ac:dyDescent="0.25">
      <c r="D720" s="9" t="s">
        <v>29</v>
      </c>
      <c r="E720" s="78">
        <v>11675075</v>
      </c>
      <c r="F720" s="78">
        <v>460000</v>
      </c>
      <c r="G720" s="78">
        <v>0</v>
      </c>
      <c r="H720" s="78">
        <v>0</v>
      </c>
      <c r="I720" s="4" t="s">
        <v>113</v>
      </c>
    </row>
    <row r="721" spans="4:9" ht="15.6" x14ac:dyDescent="0.25">
      <c r="D721" s="9" t="s">
        <v>30</v>
      </c>
      <c r="E721" s="78">
        <v>0</v>
      </c>
      <c r="F721" s="78">
        <v>0</v>
      </c>
      <c r="G721" s="78">
        <v>0</v>
      </c>
      <c r="H721" s="78">
        <v>0</v>
      </c>
      <c r="I721" s="4" t="s">
        <v>9</v>
      </c>
    </row>
    <row r="722" spans="4:9" ht="15.6" x14ac:dyDescent="0.25">
      <c r="D722" s="9" t="s">
        <v>31</v>
      </c>
      <c r="E722" s="78">
        <v>11149</v>
      </c>
      <c r="F722" s="78">
        <v>0</v>
      </c>
      <c r="G722" s="78">
        <v>0</v>
      </c>
      <c r="H722" s="78">
        <v>577875</v>
      </c>
      <c r="I722" s="4" t="s">
        <v>10</v>
      </c>
    </row>
    <row r="723" spans="4:9" ht="15.6" x14ac:dyDescent="0.25">
      <c r="D723" s="9" t="s">
        <v>150</v>
      </c>
      <c r="E723" s="78">
        <v>1811250</v>
      </c>
      <c r="F723" s="78">
        <v>3674500</v>
      </c>
      <c r="G723" s="78">
        <v>4147500</v>
      </c>
      <c r="H723" s="78">
        <v>2616000</v>
      </c>
      <c r="I723" s="4" t="s">
        <v>11</v>
      </c>
    </row>
    <row r="724" spans="4:9" ht="15.6" x14ac:dyDescent="0.25">
      <c r="D724" s="9" t="s">
        <v>151</v>
      </c>
      <c r="E724" s="78">
        <v>0</v>
      </c>
      <c r="F724" s="78">
        <v>2277322</v>
      </c>
      <c r="G724" s="78">
        <v>1850000</v>
      </c>
      <c r="H724" s="78">
        <v>0</v>
      </c>
      <c r="I724" s="4" t="s">
        <v>118</v>
      </c>
    </row>
    <row r="725" spans="4:9" ht="15.6" x14ac:dyDescent="0.25">
      <c r="D725" s="9" t="s">
        <v>32</v>
      </c>
      <c r="E725" s="78">
        <v>5310949</v>
      </c>
      <c r="F725" s="78">
        <v>5549726</v>
      </c>
      <c r="G725" s="78">
        <v>9349854</v>
      </c>
      <c r="H725" s="78">
        <v>9630517</v>
      </c>
      <c r="I725" s="4" t="s">
        <v>47</v>
      </c>
    </row>
    <row r="726" spans="4:9" ht="15.6" x14ac:dyDescent="0.25">
      <c r="D726" s="9" t="s">
        <v>34</v>
      </c>
      <c r="E726" s="78">
        <v>20475594</v>
      </c>
      <c r="F726" s="78">
        <v>-10360174</v>
      </c>
      <c r="G726" s="78">
        <v>19577875</v>
      </c>
      <c r="H726" s="78">
        <v>16218082</v>
      </c>
      <c r="I726" s="4" t="s">
        <v>114</v>
      </c>
    </row>
    <row r="727" spans="4:9" ht="15.6" x14ac:dyDescent="0.25">
      <c r="D727" s="9" t="s">
        <v>33</v>
      </c>
      <c r="E727" s="78">
        <v>271525341</v>
      </c>
      <c r="F727" s="78">
        <v>231169684</v>
      </c>
      <c r="G727" s="78">
        <v>245096563</v>
      </c>
      <c r="H727" s="78">
        <v>234859952</v>
      </c>
      <c r="I727" s="4" t="s">
        <v>13</v>
      </c>
    </row>
    <row r="728" spans="4:9" ht="15.6" x14ac:dyDescent="0.25">
      <c r="D728" s="23" t="s">
        <v>136</v>
      </c>
      <c r="E728" s="78">
        <v>10962007</v>
      </c>
      <c r="F728" s="78">
        <v>8626733</v>
      </c>
      <c r="G728" s="78">
        <v>3732561</v>
      </c>
      <c r="H728" s="78">
        <v>3256756</v>
      </c>
      <c r="I728" s="24" t="s">
        <v>135</v>
      </c>
    </row>
    <row r="729" spans="4:9" ht="15.6" x14ac:dyDescent="0.25">
      <c r="D729" s="10" t="s">
        <v>55</v>
      </c>
      <c r="E729" s="79">
        <v>688306099</v>
      </c>
      <c r="F729" s="79">
        <v>667241123</v>
      </c>
      <c r="G729" s="79">
        <v>567070360</v>
      </c>
      <c r="H729" s="79">
        <v>500611512</v>
      </c>
      <c r="I729" s="5" t="s">
        <v>12</v>
      </c>
    </row>
    <row r="730" spans="4:9" ht="15.6" x14ac:dyDescent="0.25">
      <c r="D730" s="11"/>
      <c r="E730" s="73"/>
      <c r="F730" s="73"/>
      <c r="G730" s="73"/>
      <c r="H730" s="73"/>
      <c r="I730" s="19"/>
    </row>
    <row r="731" spans="4:9" ht="15.6" x14ac:dyDescent="0.25">
      <c r="D731" s="11"/>
      <c r="E731" s="73"/>
      <c r="F731" s="73"/>
      <c r="G731" s="73"/>
      <c r="H731" s="73"/>
      <c r="I731" s="19"/>
    </row>
    <row r="732" spans="4:9" ht="17.399999999999999" x14ac:dyDescent="0.25">
      <c r="D732" s="25" t="s">
        <v>35</v>
      </c>
      <c r="E732" s="74"/>
      <c r="F732" s="74"/>
      <c r="G732" s="74"/>
      <c r="H732" s="74"/>
      <c r="I732" s="27" t="s">
        <v>14</v>
      </c>
    </row>
    <row r="733" spans="4:9" ht="15.6" x14ac:dyDescent="0.25">
      <c r="D733" s="8" t="s">
        <v>83</v>
      </c>
      <c r="E733" s="77">
        <v>731655902</v>
      </c>
      <c r="F733" s="77">
        <v>812619586</v>
      </c>
      <c r="G733" s="77">
        <v>624420354</v>
      </c>
      <c r="H733" s="77">
        <v>508077061</v>
      </c>
      <c r="I733" s="3" t="s">
        <v>62</v>
      </c>
    </row>
    <row r="734" spans="4:9" ht="15.6" x14ac:dyDescent="0.25">
      <c r="D734" s="9" t="s">
        <v>84</v>
      </c>
      <c r="E734" s="78">
        <v>646847513</v>
      </c>
      <c r="F734" s="78">
        <v>760557812</v>
      </c>
      <c r="G734" s="78">
        <v>571328103</v>
      </c>
      <c r="H734" s="78">
        <v>480760233</v>
      </c>
      <c r="I734" s="4" t="s">
        <v>63</v>
      </c>
    </row>
    <row r="735" spans="4:9" ht="15.6" x14ac:dyDescent="0.25">
      <c r="D735" s="9" t="s">
        <v>102</v>
      </c>
      <c r="E735" s="78">
        <v>84808389</v>
      </c>
      <c r="F735" s="78">
        <v>52061774</v>
      </c>
      <c r="G735" s="78">
        <v>53092251</v>
      </c>
      <c r="H735" s="78">
        <v>27316828</v>
      </c>
      <c r="I735" s="4" t="s">
        <v>64</v>
      </c>
    </row>
    <row r="736" spans="4:9" ht="15.6" x14ac:dyDescent="0.25">
      <c r="D736" s="9" t="s">
        <v>85</v>
      </c>
      <c r="E736" s="78">
        <v>32305887</v>
      </c>
      <c r="F736" s="78">
        <v>31016559</v>
      </c>
      <c r="G736" s="78">
        <v>25550671</v>
      </c>
      <c r="H736" s="78">
        <v>25161047</v>
      </c>
      <c r="I736" s="4" t="s">
        <v>65</v>
      </c>
    </row>
    <row r="737" spans="4:9" ht="15.6" x14ac:dyDescent="0.25">
      <c r="D737" s="9" t="s">
        <v>86</v>
      </c>
      <c r="E737" s="78">
        <v>956392</v>
      </c>
      <c r="F737" s="78">
        <v>724381</v>
      </c>
      <c r="G737" s="78">
        <v>804826</v>
      </c>
      <c r="H737" s="78">
        <v>440287</v>
      </c>
      <c r="I737" s="4" t="s">
        <v>66</v>
      </c>
    </row>
    <row r="738" spans="4:9" ht="15.6" x14ac:dyDescent="0.25">
      <c r="D738" s="9" t="s">
        <v>87</v>
      </c>
      <c r="E738" s="78">
        <v>2405285</v>
      </c>
      <c r="F738" s="78">
        <v>9990631</v>
      </c>
      <c r="G738" s="78">
        <v>29434201</v>
      </c>
      <c r="H738" s="78">
        <v>30179079</v>
      </c>
      <c r="I738" s="4" t="s">
        <v>67</v>
      </c>
    </row>
    <row r="739" spans="4:9" ht="15.6" x14ac:dyDescent="0.25">
      <c r="D739" s="9" t="s">
        <v>88</v>
      </c>
      <c r="E739" s="78">
        <v>2680353</v>
      </c>
      <c r="F739" s="78">
        <v>5014672</v>
      </c>
      <c r="G739" s="78">
        <v>1779545</v>
      </c>
      <c r="H739" s="78">
        <v>2620225</v>
      </c>
      <c r="I739" s="4" t="s">
        <v>68</v>
      </c>
    </row>
    <row r="740" spans="4:9" ht="15.6" x14ac:dyDescent="0.25">
      <c r="D740" s="9" t="s">
        <v>89</v>
      </c>
      <c r="E740" s="78">
        <v>48865757</v>
      </c>
      <c r="F740" s="78">
        <v>15306162</v>
      </c>
      <c r="G740" s="78">
        <v>24957209</v>
      </c>
      <c r="H740" s="78">
        <v>-904731</v>
      </c>
      <c r="I740" s="4" t="s">
        <v>69</v>
      </c>
    </row>
    <row r="741" spans="4:9" ht="15.6" x14ac:dyDescent="0.25">
      <c r="D741" s="9" t="s">
        <v>90</v>
      </c>
      <c r="E741" s="78">
        <v>13356256</v>
      </c>
      <c r="F741" s="78">
        <v>25685069</v>
      </c>
      <c r="G741" s="78">
        <v>21182002</v>
      </c>
      <c r="H741" s="78">
        <v>20928245</v>
      </c>
      <c r="I741" s="4" t="s">
        <v>48</v>
      </c>
    </row>
    <row r="742" spans="4:9" ht="15.6" x14ac:dyDescent="0.25">
      <c r="D742" s="9" t="s">
        <v>91</v>
      </c>
      <c r="E742" s="78">
        <v>5295584</v>
      </c>
      <c r="F742" s="78">
        <v>38576795</v>
      </c>
      <c r="G742" s="78">
        <v>4128094</v>
      </c>
      <c r="H742" s="78">
        <v>2406241</v>
      </c>
      <c r="I742" s="4" t="s">
        <v>49</v>
      </c>
    </row>
    <row r="743" spans="4:9" ht="15.6" x14ac:dyDescent="0.25">
      <c r="D743" s="9" t="s">
        <v>95</v>
      </c>
      <c r="E743" s="78">
        <v>56926429</v>
      </c>
      <c r="F743" s="78">
        <v>2414436</v>
      </c>
      <c r="G743" s="78">
        <v>42011117</v>
      </c>
      <c r="H743" s="78">
        <v>17617273</v>
      </c>
      <c r="I743" s="4" t="s">
        <v>70</v>
      </c>
    </row>
    <row r="744" spans="4:9" ht="15.6" x14ac:dyDescent="0.25">
      <c r="D744" s="9" t="s">
        <v>92</v>
      </c>
      <c r="E744" s="78">
        <v>8311484</v>
      </c>
      <c r="F744" s="78">
        <v>7878908</v>
      </c>
      <c r="G744" s="78">
        <v>8660938</v>
      </c>
      <c r="H744" s="78">
        <v>7566520</v>
      </c>
      <c r="I744" s="4" t="s">
        <v>71</v>
      </c>
    </row>
    <row r="745" spans="4:9" ht="15.6" x14ac:dyDescent="0.25">
      <c r="D745" s="9" t="s">
        <v>140</v>
      </c>
      <c r="E745" s="78">
        <v>48614945</v>
      </c>
      <c r="F745" s="78">
        <v>-5464472</v>
      </c>
      <c r="G745" s="78">
        <v>33350179</v>
      </c>
      <c r="H745" s="78">
        <v>10050753</v>
      </c>
      <c r="I745" s="31" t="s">
        <v>149</v>
      </c>
    </row>
    <row r="746" spans="4:9" ht="15.6" x14ac:dyDescent="0.25">
      <c r="D746" s="9" t="s">
        <v>116</v>
      </c>
      <c r="E746" s="78">
        <v>8942117</v>
      </c>
      <c r="F746" s="78">
        <v>6174697</v>
      </c>
      <c r="G746" s="78">
        <v>4889522</v>
      </c>
      <c r="H746" s="78">
        <v>1143970</v>
      </c>
      <c r="I746" s="31" t="s">
        <v>141</v>
      </c>
    </row>
    <row r="747" spans="4:9" ht="15.6" x14ac:dyDescent="0.25">
      <c r="D747" s="9" t="s">
        <v>142</v>
      </c>
      <c r="E747" s="78">
        <v>0</v>
      </c>
      <c r="F747" s="78">
        <v>16556</v>
      </c>
      <c r="G747" s="78">
        <v>0</v>
      </c>
      <c r="H747" s="78">
        <v>8887</v>
      </c>
      <c r="I747" s="31" t="s">
        <v>143</v>
      </c>
    </row>
    <row r="748" spans="4:9" ht="15.6" x14ac:dyDescent="0.25">
      <c r="D748" s="9" t="s">
        <v>144</v>
      </c>
      <c r="E748" s="78">
        <v>269351</v>
      </c>
      <c r="F748" s="78">
        <v>386111</v>
      </c>
      <c r="G748" s="78">
        <v>1014744</v>
      </c>
      <c r="H748" s="78">
        <v>250859</v>
      </c>
      <c r="I748" s="31" t="s">
        <v>103</v>
      </c>
    </row>
    <row r="749" spans="4:9" ht="15.6" x14ac:dyDescent="0.25">
      <c r="D749" s="9" t="s">
        <v>145</v>
      </c>
      <c r="E749" s="78">
        <v>149103</v>
      </c>
      <c r="F749" s="78">
        <v>204600</v>
      </c>
      <c r="G749" s="78">
        <v>136477</v>
      </c>
      <c r="H749" s="78">
        <v>72000</v>
      </c>
      <c r="I749" s="31" t="s">
        <v>146</v>
      </c>
    </row>
    <row r="750" spans="4:9" ht="15.6" x14ac:dyDescent="0.25">
      <c r="D750" s="9" t="s">
        <v>138</v>
      </c>
      <c r="E750" s="78">
        <v>39254374</v>
      </c>
      <c r="F750" s="78">
        <v>-12246436</v>
      </c>
      <c r="G750" s="78">
        <v>27309436</v>
      </c>
      <c r="H750" s="78">
        <v>8575037</v>
      </c>
      <c r="I750" s="31" t="s">
        <v>137</v>
      </c>
    </row>
    <row r="751" spans="4:9" ht="15.6" x14ac:dyDescent="0.25">
      <c r="D751" s="9" t="s">
        <v>136</v>
      </c>
      <c r="E751" s="78">
        <v>1671527</v>
      </c>
      <c r="F751" s="78">
        <v>432034</v>
      </c>
      <c r="G751" s="78">
        <v>-1940</v>
      </c>
      <c r="H751" s="78">
        <v>178119</v>
      </c>
      <c r="I751" s="31" t="s">
        <v>135</v>
      </c>
    </row>
    <row r="752" spans="4:9" ht="15.6" x14ac:dyDescent="0.25">
      <c r="D752" s="10" t="s">
        <v>147</v>
      </c>
      <c r="E752" s="79">
        <v>37582847</v>
      </c>
      <c r="F752" s="79">
        <v>-12678470</v>
      </c>
      <c r="G752" s="79">
        <v>27311376</v>
      </c>
      <c r="H752" s="79">
        <v>8396918</v>
      </c>
      <c r="I752" s="32" t="s">
        <v>148</v>
      </c>
    </row>
    <row r="753" spans="4:9" ht="15.6" x14ac:dyDescent="0.25">
      <c r="D753" s="11"/>
      <c r="E753" s="73"/>
      <c r="F753" s="73"/>
      <c r="G753" s="73"/>
      <c r="H753" s="73"/>
      <c r="I753" s="19"/>
    </row>
    <row r="754" spans="4:9" ht="15.6" x14ac:dyDescent="0.25">
      <c r="D754" s="11"/>
      <c r="E754" s="73"/>
      <c r="F754" s="73"/>
      <c r="G754" s="73"/>
      <c r="H754" s="73"/>
      <c r="I754" s="19"/>
    </row>
    <row r="755" spans="4:9" ht="17.399999999999999" x14ac:dyDescent="0.25">
      <c r="D755" s="25" t="s">
        <v>36</v>
      </c>
      <c r="E755" s="76"/>
      <c r="F755" s="76"/>
      <c r="G755" s="76"/>
      <c r="H755" s="76"/>
      <c r="I755" s="27" t="s">
        <v>19</v>
      </c>
    </row>
    <row r="756" spans="4:9" ht="15.6" x14ac:dyDescent="0.25">
      <c r="D756" s="8" t="s">
        <v>37</v>
      </c>
      <c r="E756" s="77">
        <v>55677173</v>
      </c>
      <c r="F756" s="77">
        <v>61414116</v>
      </c>
      <c r="G756" s="77">
        <v>53921958</v>
      </c>
      <c r="H756" s="77">
        <v>54046935</v>
      </c>
      <c r="I756" s="3" t="s">
        <v>15</v>
      </c>
    </row>
    <row r="757" spans="4:9" ht="15.6" x14ac:dyDescent="0.25">
      <c r="D757" s="9" t="s">
        <v>38</v>
      </c>
      <c r="E757" s="78">
        <v>52012879</v>
      </c>
      <c r="F757" s="78">
        <v>63100202</v>
      </c>
      <c r="G757" s="78">
        <v>80639246</v>
      </c>
      <c r="H757" s="78">
        <v>52849101</v>
      </c>
      <c r="I757" s="4" t="s">
        <v>16</v>
      </c>
    </row>
    <row r="758" spans="4:9" ht="15.6" x14ac:dyDescent="0.25">
      <c r="D758" s="9" t="s">
        <v>39</v>
      </c>
      <c r="E758" s="78">
        <v>-48157114</v>
      </c>
      <c r="F758" s="78">
        <v>-60967659</v>
      </c>
      <c r="G758" s="78">
        <v>-35714678</v>
      </c>
      <c r="H758" s="78">
        <v>-78374410</v>
      </c>
      <c r="I758" s="4" t="s">
        <v>17</v>
      </c>
    </row>
    <row r="759" spans="4:9" ht="15.6" x14ac:dyDescent="0.25">
      <c r="D759" s="9" t="s">
        <v>40</v>
      </c>
      <c r="E759" s="78">
        <v>1526894</v>
      </c>
      <c r="F759" s="78">
        <v>-7869486</v>
      </c>
      <c r="G759" s="78">
        <v>-37432410</v>
      </c>
      <c r="H759" s="78">
        <v>24661197</v>
      </c>
      <c r="I759" s="4" t="s">
        <v>18</v>
      </c>
    </row>
    <row r="760" spans="4:9" ht="15.6" x14ac:dyDescent="0.25">
      <c r="D760" s="16" t="s">
        <v>41</v>
      </c>
      <c r="E760" s="79">
        <v>61059832</v>
      </c>
      <c r="F760" s="79">
        <v>55677173</v>
      </c>
      <c r="G760" s="79">
        <v>61414116</v>
      </c>
      <c r="H760" s="79">
        <v>53182823</v>
      </c>
      <c r="I760" s="20" t="s">
        <v>94</v>
      </c>
    </row>
    <row r="764" spans="4:9" ht="15.6" x14ac:dyDescent="0.25">
      <c r="D764" s="69" t="s">
        <v>214</v>
      </c>
      <c r="E764" s="61"/>
      <c r="F764" s="61"/>
      <c r="G764" s="62"/>
      <c r="H764" s="61"/>
      <c r="I764" s="70" t="s">
        <v>215</v>
      </c>
    </row>
    <row r="765" spans="4:9" x14ac:dyDescent="0.25">
      <c r="E765" s="6"/>
    </row>
    <row r="766" spans="4:9" ht="17.399999999999999" x14ac:dyDescent="0.25">
      <c r="D766" s="25" t="s">
        <v>139</v>
      </c>
      <c r="E766" s="26">
        <v>2009</v>
      </c>
      <c r="F766" s="26">
        <v>2008</v>
      </c>
      <c r="G766" s="26">
        <v>2007</v>
      </c>
      <c r="H766" s="26">
        <v>2006</v>
      </c>
      <c r="I766" s="27" t="s">
        <v>0</v>
      </c>
    </row>
    <row r="767" spans="4:9" ht="15.6" x14ac:dyDescent="0.25">
      <c r="D767" s="8" t="s">
        <v>96</v>
      </c>
      <c r="E767" s="68">
        <v>461790824.36000001</v>
      </c>
      <c r="F767" s="68">
        <v>3359702980.5</v>
      </c>
      <c r="G767" s="68">
        <v>209734787.94999999</v>
      </c>
      <c r="H767" s="68">
        <v>103599742.18000001</v>
      </c>
      <c r="I767" s="3" t="s">
        <v>104</v>
      </c>
    </row>
    <row r="768" spans="4:9" ht="15.6" x14ac:dyDescent="0.25">
      <c r="D768" s="9" t="s">
        <v>21</v>
      </c>
      <c r="E768" s="65">
        <v>75700314</v>
      </c>
      <c r="F768" s="65">
        <v>358237576</v>
      </c>
      <c r="G768" s="65">
        <v>42973292</v>
      </c>
      <c r="H768" s="65">
        <v>21864993</v>
      </c>
      <c r="I768" s="4" t="s">
        <v>1</v>
      </c>
    </row>
    <row r="769" spans="4:9" ht="15.6" x14ac:dyDescent="0.25">
      <c r="D769" s="9" t="s">
        <v>22</v>
      </c>
      <c r="E769" s="65">
        <v>116324</v>
      </c>
      <c r="F769" s="65">
        <v>332763</v>
      </c>
      <c r="G769" s="65">
        <v>53992</v>
      </c>
      <c r="H769" s="65">
        <v>30932</v>
      </c>
      <c r="I769" s="4" t="s">
        <v>2</v>
      </c>
    </row>
    <row r="770" spans="4:9" ht="15.6" x14ac:dyDescent="0.25">
      <c r="D770" s="9" t="s">
        <v>23</v>
      </c>
      <c r="E770" s="65">
        <v>166600000</v>
      </c>
      <c r="F770" s="65">
        <v>161000000</v>
      </c>
      <c r="G770" s="65">
        <v>161000000</v>
      </c>
      <c r="H770" s="65">
        <v>155000000</v>
      </c>
      <c r="I770" s="4" t="s">
        <v>20</v>
      </c>
    </row>
    <row r="771" spans="4:9" ht="15.6" x14ac:dyDescent="0.25">
      <c r="D771" s="9" t="s">
        <v>97</v>
      </c>
      <c r="E771" s="65">
        <v>568852000</v>
      </c>
      <c r="F771" s="65">
        <v>460980000</v>
      </c>
      <c r="G771" s="65">
        <v>545560000</v>
      </c>
      <c r="H771" s="65">
        <v>343600000</v>
      </c>
      <c r="I771" s="4" t="s">
        <v>105</v>
      </c>
    </row>
    <row r="772" spans="4:9" ht="15.6" x14ac:dyDescent="0.25">
      <c r="D772" s="10" t="s">
        <v>200</v>
      </c>
      <c r="E772" s="66">
        <v>40178</v>
      </c>
      <c r="F772" s="66">
        <v>39813</v>
      </c>
      <c r="G772" s="66">
        <v>39447</v>
      </c>
      <c r="H772" s="66">
        <v>39082</v>
      </c>
      <c r="I772" s="5" t="s">
        <v>201</v>
      </c>
    </row>
    <row r="773" spans="4:9" ht="15.6" x14ac:dyDescent="0.25">
      <c r="D773" s="11"/>
      <c r="E773" s="12"/>
      <c r="F773" s="12"/>
      <c r="G773" s="12"/>
      <c r="H773" s="12"/>
      <c r="I773" s="18"/>
    </row>
    <row r="774" spans="4:9" ht="15.6" x14ac:dyDescent="0.25">
      <c r="E774" s="12"/>
      <c r="F774" s="12"/>
      <c r="G774" s="12"/>
      <c r="H774" s="12"/>
      <c r="I774" s="19"/>
    </row>
    <row r="775" spans="4:9" ht="17.399999999999999" x14ac:dyDescent="0.25">
      <c r="D775" s="25" t="s">
        <v>115</v>
      </c>
      <c r="E775" s="28"/>
      <c r="F775" s="28"/>
      <c r="G775" s="28"/>
      <c r="H775" s="28"/>
      <c r="I775" s="27" t="s">
        <v>106</v>
      </c>
    </row>
    <row r="776" spans="4:9" ht="15.6" x14ac:dyDescent="0.25">
      <c r="D776" s="8" t="s">
        <v>50</v>
      </c>
      <c r="E776" s="68">
        <v>53002273</v>
      </c>
      <c r="F776" s="68">
        <v>22558883</v>
      </c>
      <c r="G776" s="68">
        <v>23065411</v>
      </c>
      <c r="H776" s="68">
        <v>38039255</v>
      </c>
      <c r="I776" s="3" t="s">
        <v>43</v>
      </c>
    </row>
    <row r="777" spans="4:9" ht="15.6" x14ac:dyDescent="0.25">
      <c r="D777" s="9" t="s">
        <v>98</v>
      </c>
      <c r="E777" s="65">
        <v>196373372</v>
      </c>
      <c r="F777" s="65">
        <v>246656940</v>
      </c>
      <c r="G777" s="65">
        <v>329455527</v>
      </c>
      <c r="H777" s="65">
        <v>308113908</v>
      </c>
      <c r="I777" s="4" t="s">
        <v>44</v>
      </c>
    </row>
    <row r="778" spans="4:9" ht="15.6" x14ac:dyDescent="0.25">
      <c r="D778" s="14" t="s">
        <v>129</v>
      </c>
      <c r="E778" s="65">
        <v>0</v>
      </c>
      <c r="F778" s="65">
        <v>0</v>
      </c>
      <c r="G778" s="65">
        <v>0</v>
      </c>
      <c r="H778" s="65">
        <v>0</v>
      </c>
      <c r="I778" s="4" t="s">
        <v>119</v>
      </c>
    </row>
    <row r="779" spans="4:9" ht="15.6" x14ac:dyDescent="0.25">
      <c r="D779" s="14" t="s">
        <v>130</v>
      </c>
      <c r="E779" s="65">
        <v>1269149</v>
      </c>
      <c r="F779" s="65">
        <v>790621</v>
      </c>
      <c r="G779" s="65">
        <v>1656777</v>
      </c>
      <c r="H779" s="65">
        <v>889883</v>
      </c>
      <c r="I779" s="4" t="s">
        <v>120</v>
      </c>
    </row>
    <row r="780" spans="4:9" ht="15.6" x14ac:dyDescent="0.25">
      <c r="D780" s="14" t="s">
        <v>131</v>
      </c>
      <c r="E780" s="65">
        <v>0</v>
      </c>
      <c r="F780" s="65">
        <v>0</v>
      </c>
      <c r="G780" s="65">
        <v>0</v>
      </c>
      <c r="H780" s="65">
        <v>286719</v>
      </c>
      <c r="I780" s="4" t="s">
        <v>121</v>
      </c>
    </row>
    <row r="781" spans="4:9" ht="15.6" x14ac:dyDescent="0.25">
      <c r="D781" s="14" t="s">
        <v>132</v>
      </c>
      <c r="E781" s="65">
        <v>368474598</v>
      </c>
      <c r="F781" s="65">
        <v>334483634</v>
      </c>
      <c r="G781" s="65">
        <v>91046344</v>
      </c>
      <c r="H781" s="65">
        <v>75038581</v>
      </c>
      <c r="I781" s="4" t="s">
        <v>122</v>
      </c>
    </row>
    <row r="782" spans="4:9" ht="15.6" x14ac:dyDescent="0.25">
      <c r="D782" s="14" t="s">
        <v>133</v>
      </c>
      <c r="E782" s="65">
        <v>0</v>
      </c>
      <c r="F782" s="65">
        <v>0</v>
      </c>
      <c r="G782" s="65">
        <v>303263394</v>
      </c>
      <c r="H782" s="65">
        <v>356206832</v>
      </c>
      <c r="I782" s="4" t="s">
        <v>123</v>
      </c>
    </row>
    <row r="783" spans="4:9" ht="15.6" x14ac:dyDescent="0.25">
      <c r="D783" s="9" t="s">
        <v>51</v>
      </c>
      <c r="E783" s="65">
        <v>776791158</v>
      </c>
      <c r="F783" s="65">
        <v>804082763</v>
      </c>
      <c r="G783" s="65">
        <v>888128781</v>
      </c>
      <c r="H783" s="65">
        <v>825279929</v>
      </c>
      <c r="I783" s="4" t="s">
        <v>45</v>
      </c>
    </row>
    <row r="784" spans="4:9" ht="15.6" x14ac:dyDescent="0.25">
      <c r="D784" s="9" t="s">
        <v>72</v>
      </c>
      <c r="E784" s="65">
        <v>9931081</v>
      </c>
      <c r="F784" s="65">
        <v>9076006</v>
      </c>
      <c r="G784" s="65">
        <v>16637748</v>
      </c>
      <c r="H784" s="65">
        <v>12395330</v>
      </c>
      <c r="I784" s="4" t="s">
        <v>56</v>
      </c>
    </row>
    <row r="785" spans="4:9" ht="15.6" x14ac:dyDescent="0.25">
      <c r="D785" s="9" t="s">
        <v>117</v>
      </c>
      <c r="E785" s="65">
        <v>734993208</v>
      </c>
      <c r="F785" s="65">
        <v>695516040</v>
      </c>
      <c r="G785" s="65">
        <v>1049870092</v>
      </c>
      <c r="H785" s="65">
        <v>1049674553</v>
      </c>
      <c r="I785" s="4" t="s">
        <v>124</v>
      </c>
    </row>
    <row r="786" spans="4:9" ht="15.6" x14ac:dyDescent="0.25">
      <c r="D786" s="9" t="s">
        <v>134</v>
      </c>
      <c r="E786" s="65">
        <v>3827801</v>
      </c>
      <c r="F786" s="65">
        <v>1209808</v>
      </c>
      <c r="G786" s="65">
        <v>1209808</v>
      </c>
      <c r="H786" s="65">
        <v>1209808</v>
      </c>
      <c r="I786" s="4" t="s">
        <v>125</v>
      </c>
    </row>
    <row r="787" spans="4:9" ht="15.6" x14ac:dyDescent="0.25">
      <c r="D787" s="9" t="s">
        <v>73</v>
      </c>
      <c r="E787" s="65">
        <v>52853349</v>
      </c>
      <c r="F787" s="65">
        <v>19563738</v>
      </c>
      <c r="G787" s="65">
        <v>77884572</v>
      </c>
      <c r="H787" s="65">
        <v>48225564</v>
      </c>
      <c r="I787" s="4" t="s">
        <v>57</v>
      </c>
    </row>
    <row r="788" spans="4:9" ht="15.6" x14ac:dyDescent="0.25">
      <c r="D788" s="9" t="s">
        <v>52</v>
      </c>
      <c r="E788" s="65">
        <v>791674358</v>
      </c>
      <c r="F788" s="65">
        <v>716289586</v>
      </c>
      <c r="G788" s="65">
        <v>1128964472</v>
      </c>
      <c r="H788" s="65">
        <v>1099109925</v>
      </c>
      <c r="I788" s="4" t="s">
        <v>126</v>
      </c>
    </row>
    <row r="789" spans="4:9" ht="15.6" x14ac:dyDescent="0.25">
      <c r="D789" s="9" t="s">
        <v>53</v>
      </c>
      <c r="E789" s="65">
        <v>327179621</v>
      </c>
      <c r="F789" s="65">
        <v>232463756</v>
      </c>
      <c r="G789" s="65">
        <v>192873623</v>
      </c>
      <c r="H789" s="65">
        <v>207095836</v>
      </c>
      <c r="I789" s="4" t="s">
        <v>127</v>
      </c>
    </row>
    <row r="790" spans="4:9" ht="15.6" x14ac:dyDescent="0.25">
      <c r="D790" s="16" t="s">
        <v>24</v>
      </c>
      <c r="E790" s="67">
        <v>1905576218</v>
      </c>
      <c r="F790" s="67">
        <v>1761912111</v>
      </c>
      <c r="G790" s="67">
        <v>2226604624</v>
      </c>
      <c r="H790" s="67">
        <v>2143881020</v>
      </c>
      <c r="I790" s="20" t="s">
        <v>128</v>
      </c>
    </row>
    <row r="791" spans="4:9" ht="15.6" x14ac:dyDescent="0.25">
      <c r="D791" s="11"/>
      <c r="E791" s="33"/>
      <c r="F791" s="33"/>
      <c r="G791" s="33"/>
      <c r="H791" s="33"/>
    </row>
    <row r="792" spans="4:9" ht="15.6" x14ac:dyDescent="0.25">
      <c r="E792" s="33"/>
      <c r="F792" s="33"/>
      <c r="G792" s="33"/>
      <c r="H792" s="33"/>
    </row>
    <row r="793" spans="4:9" ht="17.399999999999999" x14ac:dyDescent="0.25">
      <c r="D793" s="29" t="s">
        <v>101</v>
      </c>
      <c r="E793" s="34"/>
      <c r="F793" s="34"/>
      <c r="G793" s="34"/>
      <c r="H793" s="34"/>
      <c r="I793" s="30" t="s">
        <v>3</v>
      </c>
    </row>
    <row r="794" spans="4:9" ht="17.399999999999999" x14ac:dyDescent="0.25">
      <c r="D794" s="25" t="s">
        <v>99</v>
      </c>
      <c r="E794" s="34"/>
      <c r="F794" s="34"/>
      <c r="G794" s="34"/>
      <c r="H794" s="34"/>
      <c r="I794" s="27" t="s">
        <v>107</v>
      </c>
    </row>
    <row r="795" spans="4:9" ht="15.6" x14ac:dyDescent="0.25">
      <c r="D795" s="8" t="s">
        <v>74</v>
      </c>
      <c r="E795" s="68">
        <v>375399174</v>
      </c>
      <c r="F795" s="68">
        <v>352940344</v>
      </c>
      <c r="G795" s="68">
        <v>396677876</v>
      </c>
      <c r="H795" s="68">
        <v>367278576</v>
      </c>
      <c r="I795" s="3" t="s">
        <v>109</v>
      </c>
    </row>
    <row r="796" spans="4:9" ht="15.6" x14ac:dyDescent="0.25">
      <c r="D796" s="9" t="s">
        <v>75</v>
      </c>
      <c r="E796" s="65">
        <v>222301303</v>
      </c>
      <c r="F796" s="65">
        <v>258865889</v>
      </c>
      <c r="G796" s="65">
        <v>236771818</v>
      </c>
      <c r="H796" s="65">
        <v>129470207</v>
      </c>
      <c r="I796" s="4" t="s">
        <v>110</v>
      </c>
    </row>
    <row r="797" spans="4:9" ht="15.6" x14ac:dyDescent="0.25">
      <c r="D797" s="9" t="s">
        <v>76</v>
      </c>
      <c r="E797" s="65">
        <v>6500000</v>
      </c>
      <c r="F797" s="65">
        <v>68635</v>
      </c>
      <c r="G797" s="65">
        <v>2545789</v>
      </c>
      <c r="H797" s="65">
        <v>5185672</v>
      </c>
      <c r="I797" s="4" t="s">
        <v>58</v>
      </c>
    </row>
    <row r="798" spans="4:9" ht="15.6" x14ac:dyDescent="0.25">
      <c r="D798" s="9" t="s">
        <v>77</v>
      </c>
      <c r="E798" s="65">
        <v>36985789</v>
      </c>
      <c r="F798" s="65">
        <v>35628722</v>
      </c>
      <c r="G798" s="65">
        <v>43729094</v>
      </c>
      <c r="H798" s="65">
        <v>45383962</v>
      </c>
      <c r="I798" s="4" t="s">
        <v>59</v>
      </c>
    </row>
    <row r="799" spans="4:9" ht="15.6" x14ac:dyDescent="0.25">
      <c r="D799" s="9" t="s">
        <v>78</v>
      </c>
      <c r="E799" s="65">
        <v>805547238</v>
      </c>
      <c r="F799" s="65">
        <v>788364931</v>
      </c>
      <c r="G799" s="65">
        <v>893174274</v>
      </c>
      <c r="H799" s="65">
        <v>678437919</v>
      </c>
      <c r="I799" s="4" t="s">
        <v>60</v>
      </c>
    </row>
    <row r="800" spans="4:9" ht="15.6" x14ac:dyDescent="0.25">
      <c r="D800" s="9" t="s">
        <v>79</v>
      </c>
      <c r="E800" s="65">
        <v>245534728</v>
      </c>
      <c r="F800" s="65">
        <v>212423548</v>
      </c>
      <c r="G800" s="65">
        <v>341199103</v>
      </c>
      <c r="H800" s="65">
        <v>374033773</v>
      </c>
      <c r="I800" s="4" t="s">
        <v>111</v>
      </c>
    </row>
    <row r="801" spans="4:9" ht="15.6" x14ac:dyDescent="0.25">
      <c r="D801" s="9" t="s">
        <v>82</v>
      </c>
      <c r="E801" s="65">
        <v>0</v>
      </c>
      <c r="F801" s="65">
        <v>0</v>
      </c>
      <c r="G801" s="65">
        <v>0</v>
      </c>
      <c r="H801" s="65">
        <v>0</v>
      </c>
      <c r="I801" s="4" t="s">
        <v>112</v>
      </c>
    </row>
    <row r="802" spans="4:9" ht="15.6" x14ac:dyDescent="0.25">
      <c r="D802" s="9" t="s">
        <v>80</v>
      </c>
      <c r="E802" s="65">
        <v>452632908</v>
      </c>
      <c r="F802" s="65">
        <v>339308814</v>
      </c>
      <c r="G802" s="65">
        <v>338700148</v>
      </c>
      <c r="H802" s="65">
        <v>435636452</v>
      </c>
      <c r="I802" s="4" t="s">
        <v>61</v>
      </c>
    </row>
    <row r="803" spans="4:9" ht="15.6" x14ac:dyDescent="0.25">
      <c r="D803" s="15" t="s">
        <v>81</v>
      </c>
      <c r="E803" s="67">
        <v>1503714874</v>
      </c>
      <c r="F803" s="67">
        <v>1340097293</v>
      </c>
      <c r="G803" s="67">
        <v>1573073525</v>
      </c>
      <c r="H803" s="67">
        <v>1488108144</v>
      </c>
      <c r="I803" s="21" t="s">
        <v>93</v>
      </c>
    </row>
    <row r="804" spans="4:9" ht="15.6" x14ac:dyDescent="0.25">
      <c r="D804" s="13"/>
      <c r="E804" s="35"/>
      <c r="F804" s="35"/>
      <c r="G804" s="35"/>
      <c r="H804" s="35"/>
      <c r="I804" s="22"/>
    </row>
    <row r="805" spans="4:9" ht="17.399999999999999" x14ac:dyDescent="0.25">
      <c r="D805" s="25" t="s">
        <v>42</v>
      </c>
      <c r="E805" s="34"/>
      <c r="F805" s="34"/>
      <c r="G805" s="34"/>
      <c r="H805" s="34"/>
      <c r="I805" s="27" t="s">
        <v>108</v>
      </c>
    </row>
    <row r="806" spans="4:9" ht="15.6" x14ac:dyDescent="0.25">
      <c r="D806" s="8" t="s">
        <v>25</v>
      </c>
      <c r="E806" s="68">
        <v>191000000</v>
      </c>
      <c r="F806" s="68">
        <v>191000000</v>
      </c>
      <c r="G806" s="68">
        <v>391000000</v>
      </c>
      <c r="H806" s="68">
        <v>391000000</v>
      </c>
      <c r="I806" s="3" t="s">
        <v>4</v>
      </c>
    </row>
    <row r="807" spans="4:9" ht="15.6" x14ac:dyDescent="0.25">
      <c r="D807" s="9" t="s">
        <v>26</v>
      </c>
      <c r="E807" s="65">
        <v>166600000</v>
      </c>
      <c r="F807" s="65">
        <v>161000000</v>
      </c>
      <c r="G807" s="65">
        <v>387000000</v>
      </c>
      <c r="H807" s="65">
        <v>381000000</v>
      </c>
      <c r="I807" s="4" t="s">
        <v>5</v>
      </c>
    </row>
    <row r="808" spans="4:9" ht="15.6" x14ac:dyDescent="0.25">
      <c r="D808" s="9" t="s">
        <v>100</v>
      </c>
      <c r="E808" s="65">
        <v>166600000</v>
      </c>
      <c r="F808" s="65">
        <v>161000000</v>
      </c>
      <c r="G808" s="65">
        <v>387000000</v>
      </c>
      <c r="H808" s="65">
        <v>381000000</v>
      </c>
      <c r="I808" s="4" t="s">
        <v>6</v>
      </c>
    </row>
    <row r="809" spans="4:9" ht="15.6" x14ac:dyDescent="0.25">
      <c r="D809" s="9" t="s">
        <v>54</v>
      </c>
      <c r="E809" s="65">
        <v>45737123</v>
      </c>
      <c r="F809" s="65">
        <v>47532281</v>
      </c>
      <c r="G809" s="65">
        <v>46897973</v>
      </c>
      <c r="H809" s="65">
        <v>44727788</v>
      </c>
      <c r="I809" s="4" t="s">
        <v>46</v>
      </c>
    </row>
    <row r="810" spans="4:9" ht="15.6" x14ac:dyDescent="0.25">
      <c r="D810" s="9" t="s">
        <v>27</v>
      </c>
      <c r="E810" s="65">
        <v>11738026</v>
      </c>
      <c r="F810" s="65">
        <v>11738026</v>
      </c>
      <c r="G810" s="65">
        <v>16468397</v>
      </c>
      <c r="H810" s="65">
        <v>18674631</v>
      </c>
      <c r="I810" s="4" t="s">
        <v>7</v>
      </c>
    </row>
    <row r="811" spans="4:9" ht="15.6" x14ac:dyDescent="0.25">
      <c r="D811" s="9" t="s">
        <v>28</v>
      </c>
      <c r="E811" s="65">
        <v>115919936</v>
      </c>
      <c r="F811" s="65">
        <v>130132821</v>
      </c>
      <c r="G811" s="65">
        <v>194212070</v>
      </c>
      <c r="H811" s="65">
        <v>204848365</v>
      </c>
      <c r="I811" s="4" t="s">
        <v>8</v>
      </c>
    </row>
    <row r="812" spans="4:9" ht="15.6" x14ac:dyDescent="0.25">
      <c r="D812" s="9" t="s">
        <v>29</v>
      </c>
      <c r="E812" s="65">
        <v>0</v>
      </c>
      <c r="F812" s="65">
        <v>0</v>
      </c>
      <c r="G812" s="65">
        <v>0</v>
      </c>
      <c r="H812" s="65">
        <v>0</v>
      </c>
      <c r="I812" s="4" t="s">
        <v>113</v>
      </c>
    </row>
    <row r="813" spans="4:9" ht="15.6" x14ac:dyDescent="0.25">
      <c r="D813" s="9" t="s">
        <v>30</v>
      </c>
      <c r="E813" s="65">
        <v>0</v>
      </c>
      <c r="F813" s="65">
        <v>0</v>
      </c>
      <c r="G813" s="65">
        <v>0</v>
      </c>
      <c r="H813" s="65">
        <v>0</v>
      </c>
      <c r="I813" s="4" t="s">
        <v>9</v>
      </c>
    </row>
    <row r="814" spans="4:9" ht="15.6" x14ac:dyDescent="0.25">
      <c r="D814" s="9" t="s">
        <v>31</v>
      </c>
      <c r="E814" s="65">
        <v>0</v>
      </c>
      <c r="F814" s="65">
        <v>0</v>
      </c>
      <c r="G814" s="65">
        <v>0</v>
      </c>
      <c r="H814" s="65">
        <v>0</v>
      </c>
      <c r="I814" s="4" t="s">
        <v>10</v>
      </c>
    </row>
    <row r="815" spans="4:9" ht="15.6" x14ac:dyDescent="0.25">
      <c r="D815" s="9" t="s">
        <v>150</v>
      </c>
      <c r="E815" s="65">
        <v>19670000</v>
      </c>
      <c r="F815" s="65">
        <v>59257115</v>
      </c>
      <c r="G815" s="65">
        <v>28642953</v>
      </c>
      <c r="H815" s="65">
        <v>11520000</v>
      </c>
      <c r="I815" s="4" t="s">
        <v>11</v>
      </c>
    </row>
    <row r="816" spans="4:9" ht="15.6" x14ac:dyDescent="0.25">
      <c r="D816" s="9" t="s">
        <v>151</v>
      </c>
      <c r="E816" s="65">
        <v>0</v>
      </c>
      <c r="F816" s="65">
        <v>5600000</v>
      </c>
      <c r="G816" s="65">
        <v>4000000</v>
      </c>
      <c r="H816" s="65">
        <v>0</v>
      </c>
      <c r="I816" s="4" t="s">
        <v>118</v>
      </c>
    </row>
    <row r="817" spans="4:9" ht="15.6" x14ac:dyDescent="0.25">
      <c r="D817" s="9" t="s">
        <v>32</v>
      </c>
      <c r="E817" s="65">
        <v>4458142</v>
      </c>
      <c r="F817" s="65">
        <v>2508086</v>
      </c>
      <c r="G817" s="65">
        <v>8255109</v>
      </c>
      <c r="H817" s="65">
        <v>4299955</v>
      </c>
      <c r="I817" s="4" t="s">
        <v>47</v>
      </c>
    </row>
    <row r="818" spans="4:9" ht="15.6" x14ac:dyDescent="0.25">
      <c r="D818" s="9" t="s">
        <v>34</v>
      </c>
      <c r="E818" s="65">
        <v>20411559</v>
      </c>
      <c r="F818" s="65">
        <v>4046489</v>
      </c>
      <c r="G818" s="65">
        <v>-31945403</v>
      </c>
      <c r="H818" s="65">
        <v>-9297863</v>
      </c>
      <c r="I818" s="4" t="s">
        <v>114</v>
      </c>
    </row>
    <row r="819" spans="4:9" ht="15.6" x14ac:dyDescent="0.25">
      <c r="D819" s="9" t="s">
        <v>33</v>
      </c>
      <c r="E819" s="65">
        <v>384534786</v>
      </c>
      <c r="F819" s="65">
        <v>421814818</v>
      </c>
      <c r="G819" s="65">
        <v>653531099</v>
      </c>
      <c r="H819" s="65">
        <v>655772876</v>
      </c>
      <c r="I819" s="4" t="s">
        <v>13</v>
      </c>
    </row>
    <row r="820" spans="4:9" ht="15.6" x14ac:dyDescent="0.25">
      <c r="D820" s="23" t="s">
        <v>136</v>
      </c>
      <c r="E820" s="65">
        <v>17326558</v>
      </c>
      <c r="F820" s="65">
        <v>0</v>
      </c>
      <c r="G820" s="65">
        <v>0</v>
      </c>
      <c r="H820" s="65">
        <v>0</v>
      </c>
      <c r="I820" s="24" t="s">
        <v>135</v>
      </c>
    </row>
    <row r="821" spans="4:9" ht="15.6" x14ac:dyDescent="0.25">
      <c r="D821" s="10" t="s">
        <v>55</v>
      </c>
      <c r="E821" s="67">
        <v>1905576218</v>
      </c>
      <c r="F821" s="67">
        <v>1761912111</v>
      </c>
      <c r="G821" s="67">
        <v>2226604624</v>
      </c>
      <c r="H821" s="67">
        <v>2143881020</v>
      </c>
      <c r="I821" s="5" t="s">
        <v>12</v>
      </c>
    </row>
    <row r="822" spans="4:9" ht="15.6" x14ac:dyDescent="0.25">
      <c r="D822" s="11"/>
      <c r="E822" s="33"/>
      <c r="F822" s="33"/>
      <c r="G822" s="33"/>
      <c r="H822" s="33"/>
      <c r="I822" s="19"/>
    </row>
    <row r="823" spans="4:9" ht="15.6" x14ac:dyDescent="0.25">
      <c r="D823" s="11"/>
      <c r="E823" s="33"/>
      <c r="F823" s="33"/>
      <c r="G823" s="33"/>
      <c r="H823" s="33"/>
      <c r="I823" s="19"/>
    </row>
    <row r="824" spans="4:9" ht="17.399999999999999" x14ac:dyDescent="0.25">
      <c r="D824" s="25" t="s">
        <v>35</v>
      </c>
      <c r="E824" s="34"/>
      <c r="F824" s="34"/>
      <c r="G824" s="34"/>
      <c r="H824" s="34"/>
      <c r="I824" s="27" t="s">
        <v>14</v>
      </c>
    </row>
    <row r="825" spans="4:9" ht="15.6" x14ac:dyDescent="0.25">
      <c r="D825" s="8" t="s">
        <v>83</v>
      </c>
      <c r="E825" s="68">
        <v>2714288465</v>
      </c>
      <c r="F825" s="68">
        <v>3303231748</v>
      </c>
      <c r="G825" s="68">
        <v>3130392703</v>
      </c>
      <c r="H825" s="68">
        <v>2779040287</v>
      </c>
      <c r="I825" s="3" t="s">
        <v>62</v>
      </c>
    </row>
    <row r="826" spans="4:9" ht="15.6" x14ac:dyDescent="0.25">
      <c r="D826" s="9" t="s">
        <v>84</v>
      </c>
      <c r="E826" s="65">
        <v>2500919214</v>
      </c>
      <c r="F826" s="65">
        <v>3089432279</v>
      </c>
      <c r="G826" s="65">
        <v>2949928536</v>
      </c>
      <c r="H826" s="65">
        <v>2577098875</v>
      </c>
      <c r="I826" s="4" t="s">
        <v>63</v>
      </c>
    </row>
    <row r="827" spans="4:9" ht="15.6" x14ac:dyDescent="0.25">
      <c r="D827" s="9" t="s">
        <v>102</v>
      </c>
      <c r="E827" s="65">
        <v>213369251</v>
      </c>
      <c r="F827" s="65">
        <v>213799469</v>
      </c>
      <c r="G827" s="65">
        <v>180464167</v>
      </c>
      <c r="H827" s="65">
        <v>201941412</v>
      </c>
      <c r="I827" s="4" t="s">
        <v>64</v>
      </c>
    </row>
    <row r="828" spans="4:9" ht="15.6" x14ac:dyDescent="0.25">
      <c r="D828" s="9" t="s">
        <v>85</v>
      </c>
      <c r="E828" s="65">
        <v>80069659</v>
      </c>
      <c r="F828" s="65">
        <v>65328244</v>
      </c>
      <c r="G828" s="65">
        <v>49582537</v>
      </c>
      <c r="H828" s="65">
        <v>45690302</v>
      </c>
      <c r="I828" s="4" t="s">
        <v>65</v>
      </c>
    </row>
    <row r="829" spans="4:9" ht="15.6" x14ac:dyDescent="0.25">
      <c r="D829" s="9" t="s">
        <v>86</v>
      </c>
      <c r="E829" s="65">
        <v>23736149</v>
      </c>
      <c r="F829" s="65">
        <v>20315482</v>
      </c>
      <c r="G829" s="65">
        <v>21470494</v>
      </c>
      <c r="H829" s="65">
        <v>39106183</v>
      </c>
      <c r="I829" s="4" t="s">
        <v>66</v>
      </c>
    </row>
    <row r="830" spans="4:9" ht="15.6" x14ac:dyDescent="0.25">
      <c r="D830" s="9" t="s">
        <v>87</v>
      </c>
      <c r="E830" s="65">
        <v>68318719</v>
      </c>
      <c r="F830" s="65">
        <v>64948564</v>
      </c>
      <c r="G830" s="65">
        <v>96562655</v>
      </c>
      <c r="H830" s="65">
        <v>83716523</v>
      </c>
      <c r="I830" s="4" t="s">
        <v>67</v>
      </c>
    </row>
    <row r="831" spans="4:9" ht="15.6" x14ac:dyDescent="0.25">
      <c r="D831" s="9" t="s">
        <v>88</v>
      </c>
      <c r="E831" s="65">
        <v>62102442</v>
      </c>
      <c r="F831" s="65">
        <v>58458779</v>
      </c>
      <c r="G831" s="65">
        <v>80115616</v>
      </c>
      <c r="H831" s="65">
        <v>76472104</v>
      </c>
      <c r="I831" s="4" t="s">
        <v>68</v>
      </c>
    </row>
    <row r="832" spans="4:9" ht="15.6" x14ac:dyDescent="0.25">
      <c r="D832" s="9" t="s">
        <v>89</v>
      </c>
      <c r="E832" s="65">
        <v>47461001</v>
      </c>
      <c r="F832" s="65">
        <v>69696964</v>
      </c>
      <c r="G832" s="65">
        <v>29295520</v>
      </c>
      <c r="H832" s="65">
        <v>40672823</v>
      </c>
      <c r="I832" s="4" t="s">
        <v>69</v>
      </c>
    </row>
    <row r="833" spans="4:9" ht="15.6" x14ac:dyDescent="0.25">
      <c r="D833" s="9" t="s">
        <v>90</v>
      </c>
      <c r="E833" s="65">
        <v>35567446</v>
      </c>
      <c r="F833" s="65">
        <v>29418046</v>
      </c>
      <c r="G833" s="65">
        <v>10067856</v>
      </c>
      <c r="H833" s="65">
        <v>21267117</v>
      </c>
      <c r="I833" s="4" t="s">
        <v>48</v>
      </c>
    </row>
    <row r="834" spans="4:9" ht="15.6" x14ac:dyDescent="0.25">
      <c r="D834" s="9" t="s">
        <v>91</v>
      </c>
      <c r="E834" s="65">
        <v>11000594</v>
      </c>
      <c r="F834" s="65">
        <v>31661395</v>
      </c>
      <c r="G834" s="65">
        <v>7229052</v>
      </c>
      <c r="H834" s="65">
        <v>1709706</v>
      </c>
      <c r="I834" s="4" t="s">
        <v>49</v>
      </c>
    </row>
    <row r="835" spans="4:9" ht="15.6" x14ac:dyDescent="0.25">
      <c r="D835" s="9" t="s">
        <v>95</v>
      </c>
      <c r="E835" s="65">
        <v>72027853</v>
      </c>
      <c r="F835" s="65">
        <v>67453615</v>
      </c>
      <c r="G835" s="65">
        <v>32134324</v>
      </c>
      <c r="H835" s="65">
        <v>60230234</v>
      </c>
      <c r="I835" s="4" t="s">
        <v>70</v>
      </c>
    </row>
    <row r="836" spans="4:9" ht="15.6" x14ac:dyDescent="0.25">
      <c r="D836" s="9" t="s">
        <v>92</v>
      </c>
      <c r="E836" s="65">
        <v>28633696</v>
      </c>
      <c r="F836" s="65">
        <v>38860002</v>
      </c>
      <c r="G836" s="65">
        <v>36408098</v>
      </c>
      <c r="H836" s="65">
        <v>35190336</v>
      </c>
      <c r="I836" s="4" t="s">
        <v>71</v>
      </c>
    </row>
    <row r="837" spans="4:9" ht="15.6" x14ac:dyDescent="0.25">
      <c r="D837" s="9" t="s">
        <v>140</v>
      </c>
      <c r="E837" s="65">
        <v>43394157</v>
      </c>
      <c r="F837" s="65">
        <v>28593613</v>
      </c>
      <c r="G837" s="65">
        <v>-4273774</v>
      </c>
      <c r="H837" s="65">
        <v>25039898</v>
      </c>
      <c r="I837" s="31" t="s">
        <v>149</v>
      </c>
    </row>
    <row r="838" spans="4:9" ht="15.6" x14ac:dyDescent="0.25">
      <c r="D838" s="9" t="s">
        <v>116</v>
      </c>
      <c r="E838" s="65">
        <v>5307492</v>
      </c>
      <c r="F838" s="65">
        <v>-1787586</v>
      </c>
      <c r="G838" s="65">
        <v>-3932103</v>
      </c>
      <c r="H838" s="65">
        <v>5964655</v>
      </c>
      <c r="I838" s="31" t="s">
        <v>141</v>
      </c>
    </row>
    <row r="839" spans="4:9" ht="15.6" x14ac:dyDescent="0.25">
      <c r="D839" s="9" t="s">
        <v>142</v>
      </c>
      <c r="E839" s="65">
        <v>0</v>
      </c>
      <c r="F839" s="65">
        <v>19452</v>
      </c>
      <c r="G839" s="65">
        <v>21073</v>
      </c>
      <c r="H839" s="65">
        <v>11757</v>
      </c>
      <c r="I839" s="31" t="s">
        <v>143</v>
      </c>
    </row>
    <row r="840" spans="4:9" ht="15.6" x14ac:dyDescent="0.25">
      <c r="D840" s="9" t="s">
        <v>144</v>
      </c>
      <c r="E840" s="65">
        <v>1360795</v>
      </c>
      <c r="F840" s="65">
        <v>971789</v>
      </c>
      <c r="G840" s="65">
        <v>578432</v>
      </c>
      <c r="H840" s="65">
        <v>721635</v>
      </c>
      <c r="I840" s="31" t="s">
        <v>103</v>
      </c>
    </row>
    <row r="841" spans="4:9" ht="15.6" x14ac:dyDescent="0.25">
      <c r="D841" s="9" t="s">
        <v>145</v>
      </c>
      <c r="E841" s="65">
        <v>284013</v>
      </c>
      <c r="F841" s="65">
        <v>191300</v>
      </c>
      <c r="G841" s="65">
        <v>191800</v>
      </c>
      <c r="H841" s="65">
        <v>210886</v>
      </c>
      <c r="I841" s="31" t="s">
        <v>146</v>
      </c>
    </row>
    <row r="842" spans="4:9" ht="15.6" x14ac:dyDescent="0.25">
      <c r="D842" s="9" t="s">
        <v>138</v>
      </c>
      <c r="E842" s="65">
        <v>36441857</v>
      </c>
      <c r="F842" s="65">
        <v>29198658</v>
      </c>
      <c r="G842" s="65">
        <v>-1132976</v>
      </c>
      <c r="H842" s="65">
        <v>18130965</v>
      </c>
      <c r="I842" s="31" t="s">
        <v>137</v>
      </c>
    </row>
    <row r="843" spans="4:9" ht="15.6" x14ac:dyDescent="0.25">
      <c r="D843" s="9" t="s">
        <v>136</v>
      </c>
      <c r="E843" s="65">
        <v>1042012</v>
      </c>
      <c r="F843" s="65">
        <v>0</v>
      </c>
      <c r="G843" s="65">
        <v>0</v>
      </c>
      <c r="H843" s="65">
        <v>0</v>
      </c>
      <c r="I843" s="31" t="s">
        <v>135</v>
      </c>
    </row>
    <row r="844" spans="4:9" ht="15.6" x14ac:dyDescent="0.25">
      <c r="D844" s="10" t="s">
        <v>147</v>
      </c>
      <c r="E844" s="67">
        <v>35399845</v>
      </c>
      <c r="F844" s="67">
        <v>29198658</v>
      </c>
      <c r="G844" s="67">
        <v>-1132976</v>
      </c>
      <c r="H844" s="67">
        <v>18130965</v>
      </c>
      <c r="I844" s="32" t="s">
        <v>148</v>
      </c>
    </row>
    <row r="845" spans="4:9" ht="15.6" x14ac:dyDescent="0.25">
      <c r="D845" s="11"/>
      <c r="E845" s="33"/>
      <c r="F845" s="33"/>
      <c r="G845" s="33"/>
      <c r="H845" s="33"/>
      <c r="I845" s="19"/>
    </row>
    <row r="846" spans="4:9" ht="15.6" x14ac:dyDescent="0.25">
      <c r="D846" s="11"/>
      <c r="E846" s="33"/>
      <c r="F846" s="33"/>
      <c r="G846" s="33"/>
      <c r="H846" s="33"/>
      <c r="I846" s="19"/>
    </row>
    <row r="847" spans="4:9" ht="17.399999999999999" x14ac:dyDescent="0.25">
      <c r="D847" s="25" t="s">
        <v>36</v>
      </c>
      <c r="E847" s="36"/>
      <c r="F847" s="36"/>
      <c r="G847" s="36"/>
      <c r="H847" s="36"/>
      <c r="I847" s="27" t="s">
        <v>19</v>
      </c>
    </row>
    <row r="848" spans="4:9" ht="15.6" x14ac:dyDescent="0.25">
      <c r="D848" s="8" t="s">
        <v>37</v>
      </c>
      <c r="E848" s="68">
        <v>22558883</v>
      </c>
      <c r="F848" s="68">
        <v>50171289</v>
      </c>
      <c r="G848" s="68">
        <v>38039255</v>
      </c>
      <c r="H848" s="68">
        <v>45618692</v>
      </c>
      <c r="I848" s="3" t="s">
        <v>15</v>
      </c>
    </row>
    <row r="849" spans="4:9" ht="15.6" x14ac:dyDescent="0.25">
      <c r="D849" s="9" t="s">
        <v>38</v>
      </c>
      <c r="E849" s="65">
        <v>219949260</v>
      </c>
      <c r="F849" s="65">
        <v>81855837</v>
      </c>
      <c r="G849" s="65">
        <v>51733333</v>
      </c>
      <c r="H849" s="65">
        <v>97121152</v>
      </c>
      <c r="I849" s="4" t="s">
        <v>16</v>
      </c>
    </row>
    <row r="850" spans="4:9" ht="15.6" x14ac:dyDescent="0.25">
      <c r="D850" s="9" t="s">
        <v>39</v>
      </c>
      <c r="E850" s="65">
        <v>-116907103</v>
      </c>
      <c r="F850" s="65">
        <v>-81061453</v>
      </c>
      <c r="G850" s="65">
        <v>-85315184</v>
      </c>
      <c r="H850" s="65">
        <v>-75649588</v>
      </c>
      <c r="I850" s="4" t="s">
        <v>17</v>
      </c>
    </row>
    <row r="851" spans="4:9" ht="15.6" x14ac:dyDescent="0.25">
      <c r="D851" s="9" t="s">
        <v>40</v>
      </c>
      <c r="E851" s="65">
        <v>-72598767</v>
      </c>
      <c r="F851" s="65">
        <v>-28406790</v>
      </c>
      <c r="G851" s="65">
        <v>47894707</v>
      </c>
      <c r="H851" s="65">
        <v>-29051000</v>
      </c>
      <c r="I851" s="4" t="s">
        <v>18</v>
      </c>
    </row>
    <row r="852" spans="4:9" ht="15.6" x14ac:dyDescent="0.25">
      <c r="D852" s="16" t="s">
        <v>41</v>
      </c>
      <c r="E852" s="67">
        <v>53002273</v>
      </c>
      <c r="F852" s="67">
        <v>22558883</v>
      </c>
      <c r="G852" s="67">
        <v>52352111</v>
      </c>
      <c r="H852" s="67">
        <v>38039256</v>
      </c>
      <c r="I852" s="20" t="s">
        <v>94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 Data</vt:lpstr>
      <vt:lpstr>Sheet3</vt:lpstr>
      <vt:lpstr>'Financial Data'!Print_Area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2007-11-30T22:33:38Z</cp:lastPrinted>
  <dcterms:created xsi:type="dcterms:W3CDTF">2003-07-09T06:36:55Z</dcterms:created>
  <dcterms:modified xsi:type="dcterms:W3CDTF">2019-09-29T13:19:18Z</dcterms:modified>
</cp:coreProperties>
</file>